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9b84e90f769df9/Documents/MHBVO/Website/"/>
    </mc:Choice>
  </mc:AlternateContent>
  <xr:revisionPtr revIDLastSave="0" documentId="8_{8C40DD91-CCCE-4993-AF37-A04C051A8763}" xr6:coauthVersionLast="47" xr6:coauthVersionMax="47" xr10:uidLastSave="{00000000-0000-0000-0000-000000000000}"/>
  <bookViews>
    <workbookView xWindow="-108" yWindow="-108" windowWidth="23256" windowHeight="13896" xr2:uid="{A239020C-69F4-45A3-84D1-5198F46F46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G101" i="1" s="1"/>
  <c r="G102" i="1" s="1"/>
  <c r="G103" i="1" s="1"/>
  <c r="G104" i="1" s="1"/>
  <c r="G105" i="1" s="1"/>
  <c r="G106" i="1" s="1"/>
  <c r="G107" i="1" s="1"/>
  <c r="G51" i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78" i="1" l="1"/>
  <c r="G80" i="1" s="1"/>
  <c r="G81" i="1" s="1"/>
  <c r="G77" i="1"/>
  <c r="G79" i="1" s="1"/>
</calcChain>
</file>

<file path=xl/sharedStrings.xml><?xml version="1.0" encoding="utf-8"?>
<sst xmlns="http://schemas.openxmlformats.org/spreadsheetml/2006/main" count="262" uniqueCount="83">
  <si>
    <t>M-H Valley Federal CU Accounts</t>
  </si>
  <si>
    <t>Member # 8003688</t>
  </si>
  <si>
    <t>Primary Savings - Acct # 93336313</t>
  </si>
  <si>
    <t>Checking MHBVO - Acct # 93338606</t>
  </si>
  <si>
    <t>Checking PAVO - Acct # 933386234</t>
  </si>
  <si>
    <t>Savings - Schlarship Acct #93336386</t>
  </si>
  <si>
    <t>Date</t>
  </si>
  <si>
    <t>Description</t>
  </si>
  <si>
    <t>Item - Credit</t>
  </si>
  <si>
    <t>Item - Debit</t>
  </si>
  <si>
    <t xml:space="preserve">Amount </t>
  </si>
  <si>
    <t>Primary Savings - Acct # 89806902</t>
  </si>
  <si>
    <t>Balance 12/31/2023</t>
  </si>
  <si>
    <t>Deposit</t>
  </si>
  <si>
    <t>x</t>
  </si>
  <si>
    <t>Interest</t>
  </si>
  <si>
    <t>Transfer</t>
  </si>
  <si>
    <t>Replenish checking acct #6948</t>
  </si>
  <si>
    <t>2024 Dues - John Skivington</t>
  </si>
  <si>
    <t>Remote deposit - T. Countryman wrong acct</t>
  </si>
  <si>
    <t>To checking Rulebooks</t>
  </si>
  <si>
    <t>Boys rating fee - Lori Theile</t>
  </si>
  <si>
    <t>VENMO - verify account</t>
  </si>
  <si>
    <t xml:space="preserve"> </t>
  </si>
  <si>
    <t>Withdrawal</t>
  </si>
  <si>
    <t>VENMO - Wegrzyn, Morse, Humpheries - fee/dues</t>
  </si>
  <si>
    <t>Remote withdrawal - T. Countryman wrong acct</t>
  </si>
  <si>
    <t>VENMO - Boys rating fee - W. Vetro</t>
  </si>
  <si>
    <t>VENMO - Boys rating fee - B. Newsome</t>
  </si>
  <si>
    <t>Withdrawal - New account 93336313</t>
  </si>
  <si>
    <t>Close account</t>
  </si>
  <si>
    <t>withjdrawal - interest</t>
  </si>
  <si>
    <t>Internal transfer - New account</t>
  </si>
  <si>
    <t>Boys rating fee - S. Reich, M Hornheisl, Tom Burk</t>
  </si>
  <si>
    <t>To checking - replenish</t>
  </si>
  <si>
    <t>Withdrawl</t>
  </si>
  <si>
    <t>Web - Just Host</t>
  </si>
  <si>
    <t>MHBVO - Checking Acct # 89806948</t>
  </si>
  <si>
    <t>Visa</t>
  </si>
  <si>
    <t xml:space="preserve">990N ez filing - </t>
  </si>
  <si>
    <t>Web Security</t>
  </si>
  <si>
    <t>Hotel - Boys rating team</t>
  </si>
  <si>
    <t>From acct 6911 replenish</t>
  </si>
  <si>
    <t>Hotel - NYSCVOA meetiong T. Countryman</t>
  </si>
  <si>
    <t>Check #330</t>
  </si>
  <si>
    <t>2024 Dues Refund - F. Brooks</t>
  </si>
  <si>
    <t>Transfer from acct 6902</t>
  </si>
  <si>
    <t>Check #331</t>
  </si>
  <si>
    <t>2024 Dues Refund - R. Collins</t>
  </si>
  <si>
    <t>Staples - Ink Cartridges</t>
  </si>
  <si>
    <t>NCAA publicatios - 75 rulebooks</t>
  </si>
  <si>
    <t>From savings account - Boys rating fee</t>
  </si>
  <si>
    <t>PE Post office - rulle book mailinmgs</t>
  </si>
  <si>
    <t>Check # 332</t>
  </si>
  <si>
    <t>R. Gagnon -v Resigns dues refund</t>
  </si>
  <si>
    <t xml:space="preserve">Close account </t>
  </si>
  <si>
    <t>Deposit - New Account 93338606</t>
  </si>
  <si>
    <t>New Account 93338606</t>
  </si>
  <si>
    <t>NYSCVOA dues replenishment</t>
  </si>
  <si>
    <t>From saving - replenish</t>
  </si>
  <si>
    <t>Check #335</t>
  </si>
  <si>
    <t>NYSCVOA dues 61 members @ $30</t>
  </si>
  <si>
    <t>Check # 333 void</t>
  </si>
  <si>
    <t xml:space="preserve">J. Cosgrove dues refund minus boys rating fee returned </t>
  </si>
  <si>
    <t>Check #334 void</t>
  </si>
  <si>
    <t xml:space="preserve">Boys rating fee - NYSCVOA returned </t>
  </si>
  <si>
    <t>Check # 337</t>
  </si>
  <si>
    <t>Boys rating fee - NYSCVOA reissue</t>
  </si>
  <si>
    <t xml:space="preserve">Hampton Inn - NYSCVOA meeting expense </t>
  </si>
  <si>
    <t>Check #336 Void</t>
  </si>
  <si>
    <t xml:space="preserve">J. Cosgrove dues refund minus boys rating fee </t>
  </si>
  <si>
    <t>Check #337</t>
  </si>
  <si>
    <t>PAVO</t>
  </si>
  <si>
    <t>Amount</t>
  </si>
  <si>
    <t>Credits, Debits &amp; Deposits Acct # 89806911</t>
  </si>
  <si>
    <t>New Account 93338624</t>
  </si>
  <si>
    <t>Move balance to new account</t>
  </si>
  <si>
    <t>Deposit New Account # 93338624</t>
  </si>
  <si>
    <t>Balance 6/28/2024</t>
  </si>
  <si>
    <t>Scholarship</t>
  </si>
  <si>
    <t>Credits, Debits &amp; Deposits Acct # 92743367</t>
  </si>
  <si>
    <t>Deposit - New account 93336386</t>
  </si>
  <si>
    <t xml:space="preserve">Interest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</si>
</sst>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1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" fontId="3" fillId="0" borderId="0" xfId="0" applyNumberFormat="1" applyFont="1"/>
    <xf numFmtId="16" fontId="0" fillId="0" borderId="0" xfId="0" applyNumberFormat="1"/>
    <xf numFmtId="16" fontId="2" fillId="0" borderId="0" xfId="0" applyNumberFormat="1" applyFont="1"/>
    <xf numFmtId="14" fontId="3" fillId="0" borderId="0" xfId="0" applyNumberFormat="1" applyFont="1"/>
    <xf numFmtId="0" fontId="4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004A-F673-41C2-A3E0-4FEEE8425D9E}">
  <dimension ref="A1:H107"/>
  <sheetViews>
    <sheetView tabSelected="1" zoomScaleNormal="100" workbookViewId="0">
      <selection activeCell="C17" sqref="C17"/>
    </sheetView>
  </sheetViews>
  <sheetFormatPr defaultRowHeight="14.4" x14ac:dyDescent="0.3"/>
  <cols>
    <col min="1" max="1" width="39.5546875" bestFit="1" customWidth="1"/>
    <col min="2" max="2" width="12.44140625" style="2" customWidth="1"/>
    <col min="3" max="3" width="9.109375" style="15"/>
    <col min="4" max="4" width="39.88671875" customWidth="1"/>
    <col min="5" max="5" width="12.109375" style="4" bestFit="1" customWidth="1"/>
    <col min="6" max="6" width="11.44140625" style="4" bestFit="1" customWidth="1"/>
    <col min="7" max="7" width="11.109375" style="4" bestFit="1" customWidth="1"/>
    <col min="257" max="257" width="39.5546875" bestFit="1" customWidth="1"/>
    <col min="260" max="260" width="39.88671875" customWidth="1"/>
    <col min="261" max="261" width="12.109375" bestFit="1" customWidth="1"/>
    <col min="262" max="262" width="11.44140625" bestFit="1" customWidth="1"/>
    <col min="263" max="263" width="11.109375" bestFit="1" customWidth="1"/>
    <col min="513" max="513" width="39.5546875" bestFit="1" customWidth="1"/>
    <col min="516" max="516" width="39.88671875" customWidth="1"/>
    <col min="517" max="517" width="12.109375" bestFit="1" customWidth="1"/>
    <col min="518" max="518" width="11.44140625" bestFit="1" customWidth="1"/>
    <col min="519" max="519" width="11.109375" bestFit="1" customWidth="1"/>
    <col min="769" max="769" width="39.5546875" bestFit="1" customWidth="1"/>
    <col min="772" max="772" width="39.88671875" customWidth="1"/>
    <col min="773" max="773" width="12.109375" bestFit="1" customWidth="1"/>
    <col min="774" max="774" width="11.44140625" bestFit="1" customWidth="1"/>
    <col min="775" max="775" width="11.109375" bestFit="1" customWidth="1"/>
    <col min="1025" max="1025" width="39.5546875" bestFit="1" customWidth="1"/>
    <col min="1028" max="1028" width="39.88671875" customWidth="1"/>
    <col min="1029" max="1029" width="12.109375" bestFit="1" customWidth="1"/>
    <col min="1030" max="1030" width="11.44140625" bestFit="1" customWidth="1"/>
    <col min="1031" max="1031" width="11.109375" bestFit="1" customWidth="1"/>
    <col min="1281" max="1281" width="39.5546875" bestFit="1" customWidth="1"/>
    <col min="1284" max="1284" width="39.88671875" customWidth="1"/>
    <col min="1285" max="1285" width="12.109375" bestFit="1" customWidth="1"/>
    <col min="1286" max="1286" width="11.44140625" bestFit="1" customWidth="1"/>
    <col min="1287" max="1287" width="11.109375" bestFit="1" customWidth="1"/>
    <col min="1537" max="1537" width="39.5546875" bestFit="1" customWidth="1"/>
    <col min="1540" max="1540" width="39.88671875" customWidth="1"/>
    <col min="1541" max="1541" width="12.109375" bestFit="1" customWidth="1"/>
    <col min="1542" max="1542" width="11.44140625" bestFit="1" customWidth="1"/>
    <col min="1543" max="1543" width="11.109375" bestFit="1" customWidth="1"/>
    <col min="1793" max="1793" width="39.5546875" bestFit="1" customWidth="1"/>
    <col min="1796" max="1796" width="39.88671875" customWidth="1"/>
    <col min="1797" max="1797" width="12.109375" bestFit="1" customWidth="1"/>
    <col min="1798" max="1798" width="11.44140625" bestFit="1" customWidth="1"/>
    <col min="1799" max="1799" width="11.109375" bestFit="1" customWidth="1"/>
    <col min="2049" max="2049" width="39.5546875" bestFit="1" customWidth="1"/>
    <col min="2052" max="2052" width="39.88671875" customWidth="1"/>
    <col min="2053" max="2053" width="12.109375" bestFit="1" customWidth="1"/>
    <col min="2054" max="2054" width="11.44140625" bestFit="1" customWidth="1"/>
    <col min="2055" max="2055" width="11.109375" bestFit="1" customWidth="1"/>
    <col min="2305" max="2305" width="39.5546875" bestFit="1" customWidth="1"/>
    <col min="2308" max="2308" width="39.88671875" customWidth="1"/>
    <col min="2309" max="2309" width="12.109375" bestFit="1" customWidth="1"/>
    <col min="2310" max="2310" width="11.44140625" bestFit="1" customWidth="1"/>
    <col min="2311" max="2311" width="11.109375" bestFit="1" customWidth="1"/>
    <col min="2561" max="2561" width="39.5546875" bestFit="1" customWidth="1"/>
    <col min="2564" max="2564" width="39.88671875" customWidth="1"/>
    <col min="2565" max="2565" width="12.109375" bestFit="1" customWidth="1"/>
    <col min="2566" max="2566" width="11.44140625" bestFit="1" customWidth="1"/>
    <col min="2567" max="2567" width="11.109375" bestFit="1" customWidth="1"/>
    <col min="2817" max="2817" width="39.5546875" bestFit="1" customWidth="1"/>
    <col min="2820" max="2820" width="39.88671875" customWidth="1"/>
    <col min="2821" max="2821" width="12.109375" bestFit="1" customWidth="1"/>
    <col min="2822" max="2822" width="11.44140625" bestFit="1" customWidth="1"/>
    <col min="2823" max="2823" width="11.109375" bestFit="1" customWidth="1"/>
    <col min="3073" max="3073" width="39.5546875" bestFit="1" customWidth="1"/>
    <col min="3076" max="3076" width="39.88671875" customWidth="1"/>
    <col min="3077" max="3077" width="12.109375" bestFit="1" customWidth="1"/>
    <col min="3078" max="3078" width="11.44140625" bestFit="1" customWidth="1"/>
    <col min="3079" max="3079" width="11.109375" bestFit="1" customWidth="1"/>
    <col min="3329" max="3329" width="39.5546875" bestFit="1" customWidth="1"/>
    <col min="3332" max="3332" width="39.88671875" customWidth="1"/>
    <col min="3333" max="3333" width="12.109375" bestFit="1" customWidth="1"/>
    <col min="3334" max="3334" width="11.44140625" bestFit="1" customWidth="1"/>
    <col min="3335" max="3335" width="11.109375" bestFit="1" customWidth="1"/>
    <col min="3585" max="3585" width="39.5546875" bestFit="1" customWidth="1"/>
    <col min="3588" max="3588" width="39.88671875" customWidth="1"/>
    <col min="3589" max="3589" width="12.109375" bestFit="1" customWidth="1"/>
    <col min="3590" max="3590" width="11.44140625" bestFit="1" customWidth="1"/>
    <col min="3591" max="3591" width="11.109375" bestFit="1" customWidth="1"/>
    <col min="3841" max="3841" width="39.5546875" bestFit="1" customWidth="1"/>
    <col min="3844" max="3844" width="39.88671875" customWidth="1"/>
    <col min="3845" max="3845" width="12.109375" bestFit="1" customWidth="1"/>
    <col min="3846" max="3846" width="11.44140625" bestFit="1" customWidth="1"/>
    <col min="3847" max="3847" width="11.109375" bestFit="1" customWidth="1"/>
    <col min="4097" max="4097" width="39.5546875" bestFit="1" customWidth="1"/>
    <col min="4100" max="4100" width="39.88671875" customWidth="1"/>
    <col min="4101" max="4101" width="12.109375" bestFit="1" customWidth="1"/>
    <col min="4102" max="4102" width="11.44140625" bestFit="1" customWidth="1"/>
    <col min="4103" max="4103" width="11.109375" bestFit="1" customWidth="1"/>
    <col min="4353" max="4353" width="39.5546875" bestFit="1" customWidth="1"/>
    <col min="4356" max="4356" width="39.88671875" customWidth="1"/>
    <col min="4357" max="4357" width="12.109375" bestFit="1" customWidth="1"/>
    <col min="4358" max="4358" width="11.44140625" bestFit="1" customWidth="1"/>
    <col min="4359" max="4359" width="11.109375" bestFit="1" customWidth="1"/>
    <col min="4609" max="4609" width="39.5546875" bestFit="1" customWidth="1"/>
    <col min="4612" max="4612" width="39.88671875" customWidth="1"/>
    <col min="4613" max="4613" width="12.109375" bestFit="1" customWidth="1"/>
    <col min="4614" max="4614" width="11.44140625" bestFit="1" customWidth="1"/>
    <col min="4615" max="4615" width="11.109375" bestFit="1" customWidth="1"/>
    <col min="4865" max="4865" width="39.5546875" bestFit="1" customWidth="1"/>
    <col min="4868" max="4868" width="39.88671875" customWidth="1"/>
    <col min="4869" max="4869" width="12.109375" bestFit="1" customWidth="1"/>
    <col min="4870" max="4870" width="11.44140625" bestFit="1" customWidth="1"/>
    <col min="4871" max="4871" width="11.109375" bestFit="1" customWidth="1"/>
    <col min="5121" max="5121" width="39.5546875" bestFit="1" customWidth="1"/>
    <col min="5124" max="5124" width="39.88671875" customWidth="1"/>
    <col min="5125" max="5125" width="12.109375" bestFit="1" customWidth="1"/>
    <col min="5126" max="5126" width="11.44140625" bestFit="1" customWidth="1"/>
    <col min="5127" max="5127" width="11.109375" bestFit="1" customWidth="1"/>
    <col min="5377" max="5377" width="39.5546875" bestFit="1" customWidth="1"/>
    <col min="5380" max="5380" width="39.88671875" customWidth="1"/>
    <col min="5381" max="5381" width="12.109375" bestFit="1" customWidth="1"/>
    <col min="5382" max="5382" width="11.44140625" bestFit="1" customWidth="1"/>
    <col min="5383" max="5383" width="11.109375" bestFit="1" customWidth="1"/>
    <col min="5633" max="5633" width="39.5546875" bestFit="1" customWidth="1"/>
    <col min="5636" max="5636" width="39.88671875" customWidth="1"/>
    <col min="5637" max="5637" width="12.109375" bestFit="1" customWidth="1"/>
    <col min="5638" max="5638" width="11.44140625" bestFit="1" customWidth="1"/>
    <col min="5639" max="5639" width="11.109375" bestFit="1" customWidth="1"/>
    <col min="5889" max="5889" width="39.5546875" bestFit="1" customWidth="1"/>
    <col min="5892" max="5892" width="39.88671875" customWidth="1"/>
    <col min="5893" max="5893" width="12.109375" bestFit="1" customWidth="1"/>
    <col min="5894" max="5894" width="11.44140625" bestFit="1" customWidth="1"/>
    <col min="5895" max="5895" width="11.109375" bestFit="1" customWidth="1"/>
    <col min="6145" max="6145" width="39.5546875" bestFit="1" customWidth="1"/>
    <col min="6148" max="6148" width="39.88671875" customWidth="1"/>
    <col min="6149" max="6149" width="12.109375" bestFit="1" customWidth="1"/>
    <col min="6150" max="6150" width="11.44140625" bestFit="1" customWidth="1"/>
    <col min="6151" max="6151" width="11.109375" bestFit="1" customWidth="1"/>
    <col min="6401" max="6401" width="39.5546875" bestFit="1" customWidth="1"/>
    <col min="6404" max="6404" width="39.88671875" customWidth="1"/>
    <col min="6405" max="6405" width="12.109375" bestFit="1" customWidth="1"/>
    <col min="6406" max="6406" width="11.44140625" bestFit="1" customWidth="1"/>
    <col min="6407" max="6407" width="11.109375" bestFit="1" customWidth="1"/>
    <col min="6657" max="6657" width="39.5546875" bestFit="1" customWidth="1"/>
    <col min="6660" max="6660" width="39.88671875" customWidth="1"/>
    <col min="6661" max="6661" width="12.109375" bestFit="1" customWidth="1"/>
    <col min="6662" max="6662" width="11.44140625" bestFit="1" customWidth="1"/>
    <col min="6663" max="6663" width="11.109375" bestFit="1" customWidth="1"/>
    <col min="6913" max="6913" width="39.5546875" bestFit="1" customWidth="1"/>
    <col min="6916" max="6916" width="39.88671875" customWidth="1"/>
    <col min="6917" max="6917" width="12.109375" bestFit="1" customWidth="1"/>
    <col min="6918" max="6918" width="11.44140625" bestFit="1" customWidth="1"/>
    <col min="6919" max="6919" width="11.109375" bestFit="1" customWidth="1"/>
    <col min="7169" max="7169" width="39.5546875" bestFit="1" customWidth="1"/>
    <col min="7172" max="7172" width="39.88671875" customWidth="1"/>
    <col min="7173" max="7173" width="12.109375" bestFit="1" customWidth="1"/>
    <col min="7174" max="7174" width="11.44140625" bestFit="1" customWidth="1"/>
    <col min="7175" max="7175" width="11.109375" bestFit="1" customWidth="1"/>
    <col min="7425" max="7425" width="39.5546875" bestFit="1" customWidth="1"/>
    <col min="7428" max="7428" width="39.88671875" customWidth="1"/>
    <col min="7429" max="7429" width="12.109375" bestFit="1" customWidth="1"/>
    <col min="7430" max="7430" width="11.44140625" bestFit="1" customWidth="1"/>
    <col min="7431" max="7431" width="11.109375" bestFit="1" customWidth="1"/>
    <col min="7681" max="7681" width="39.5546875" bestFit="1" customWidth="1"/>
    <col min="7684" max="7684" width="39.88671875" customWidth="1"/>
    <col min="7685" max="7685" width="12.109375" bestFit="1" customWidth="1"/>
    <col min="7686" max="7686" width="11.44140625" bestFit="1" customWidth="1"/>
    <col min="7687" max="7687" width="11.109375" bestFit="1" customWidth="1"/>
    <col min="7937" max="7937" width="39.5546875" bestFit="1" customWidth="1"/>
    <col min="7940" max="7940" width="39.88671875" customWidth="1"/>
    <col min="7941" max="7941" width="12.109375" bestFit="1" customWidth="1"/>
    <col min="7942" max="7942" width="11.44140625" bestFit="1" customWidth="1"/>
    <col min="7943" max="7943" width="11.109375" bestFit="1" customWidth="1"/>
    <col min="8193" max="8193" width="39.5546875" bestFit="1" customWidth="1"/>
    <col min="8196" max="8196" width="39.88671875" customWidth="1"/>
    <col min="8197" max="8197" width="12.109375" bestFit="1" customWidth="1"/>
    <col min="8198" max="8198" width="11.44140625" bestFit="1" customWidth="1"/>
    <col min="8199" max="8199" width="11.109375" bestFit="1" customWidth="1"/>
    <col min="8449" max="8449" width="39.5546875" bestFit="1" customWidth="1"/>
    <col min="8452" max="8452" width="39.88671875" customWidth="1"/>
    <col min="8453" max="8453" width="12.109375" bestFit="1" customWidth="1"/>
    <col min="8454" max="8454" width="11.44140625" bestFit="1" customWidth="1"/>
    <col min="8455" max="8455" width="11.109375" bestFit="1" customWidth="1"/>
    <col min="8705" max="8705" width="39.5546875" bestFit="1" customWidth="1"/>
    <col min="8708" max="8708" width="39.88671875" customWidth="1"/>
    <col min="8709" max="8709" width="12.109375" bestFit="1" customWidth="1"/>
    <col min="8710" max="8710" width="11.44140625" bestFit="1" customWidth="1"/>
    <col min="8711" max="8711" width="11.109375" bestFit="1" customWidth="1"/>
    <col min="8961" max="8961" width="39.5546875" bestFit="1" customWidth="1"/>
    <col min="8964" max="8964" width="39.88671875" customWidth="1"/>
    <col min="8965" max="8965" width="12.109375" bestFit="1" customWidth="1"/>
    <col min="8966" max="8966" width="11.44140625" bestFit="1" customWidth="1"/>
    <col min="8967" max="8967" width="11.109375" bestFit="1" customWidth="1"/>
    <col min="9217" max="9217" width="39.5546875" bestFit="1" customWidth="1"/>
    <col min="9220" max="9220" width="39.88671875" customWidth="1"/>
    <col min="9221" max="9221" width="12.109375" bestFit="1" customWidth="1"/>
    <col min="9222" max="9222" width="11.44140625" bestFit="1" customWidth="1"/>
    <col min="9223" max="9223" width="11.109375" bestFit="1" customWidth="1"/>
    <col min="9473" max="9473" width="39.5546875" bestFit="1" customWidth="1"/>
    <col min="9476" max="9476" width="39.88671875" customWidth="1"/>
    <col min="9477" max="9477" width="12.109375" bestFit="1" customWidth="1"/>
    <col min="9478" max="9478" width="11.44140625" bestFit="1" customWidth="1"/>
    <col min="9479" max="9479" width="11.109375" bestFit="1" customWidth="1"/>
    <col min="9729" max="9729" width="39.5546875" bestFit="1" customWidth="1"/>
    <col min="9732" max="9732" width="39.88671875" customWidth="1"/>
    <col min="9733" max="9733" width="12.109375" bestFit="1" customWidth="1"/>
    <col min="9734" max="9734" width="11.44140625" bestFit="1" customWidth="1"/>
    <col min="9735" max="9735" width="11.109375" bestFit="1" customWidth="1"/>
    <col min="9985" max="9985" width="39.5546875" bestFit="1" customWidth="1"/>
    <col min="9988" max="9988" width="39.88671875" customWidth="1"/>
    <col min="9989" max="9989" width="12.109375" bestFit="1" customWidth="1"/>
    <col min="9990" max="9990" width="11.44140625" bestFit="1" customWidth="1"/>
    <col min="9991" max="9991" width="11.109375" bestFit="1" customWidth="1"/>
    <col min="10241" max="10241" width="39.5546875" bestFit="1" customWidth="1"/>
    <col min="10244" max="10244" width="39.88671875" customWidth="1"/>
    <col min="10245" max="10245" width="12.109375" bestFit="1" customWidth="1"/>
    <col min="10246" max="10246" width="11.44140625" bestFit="1" customWidth="1"/>
    <col min="10247" max="10247" width="11.109375" bestFit="1" customWidth="1"/>
    <col min="10497" max="10497" width="39.5546875" bestFit="1" customWidth="1"/>
    <col min="10500" max="10500" width="39.88671875" customWidth="1"/>
    <col min="10501" max="10501" width="12.109375" bestFit="1" customWidth="1"/>
    <col min="10502" max="10502" width="11.44140625" bestFit="1" customWidth="1"/>
    <col min="10503" max="10503" width="11.109375" bestFit="1" customWidth="1"/>
    <col min="10753" max="10753" width="39.5546875" bestFit="1" customWidth="1"/>
    <col min="10756" max="10756" width="39.88671875" customWidth="1"/>
    <col min="10757" max="10757" width="12.109375" bestFit="1" customWidth="1"/>
    <col min="10758" max="10758" width="11.44140625" bestFit="1" customWidth="1"/>
    <col min="10759" max="10759" width="11.109375" bestFit="1" customWidth="1"/>
    <col min="11009" max="11009" width="39.5546875" bestFit="1" customWidth="1"/>
    <col min="11012" max="11012" width="39.88671875" customWidth="1"/>
    <col min="11013" max="11013" width="12.109375" bestFit="1" customWidth="1"/>
    <col min="11014" max="11014" width="11.44140625" bestFit="1" customWidth="1"/>
    <col min="11015" max="11015" width="11.109375" bestFit="1" customWidth="1"/>
    <col min="11265" max="11265" width="39.5546875" bestFit="1" customWidth="1"/>
    <col min="11268" max="11268" width="39.88671875" customWidth="1"/>
    <col min="11269" max="11269" width="12.109375" bestFit="1" customWidth="1"/>
    <col min="11270" max="11270" width="11.44140625" bestFit="1" customWidth="1"/>
    <col min="11271" max="11271" width="11.109375" bestFit="1" customWidth="1"/>
    <col min="11521" max="11521" width="39.5546875" bestFit="1" customWidth="1"/>
    <col min="11524" max="11524" width="39.88671875" customWidth="1"/>
    <col min="11525" max="11525" width="12.109375" bestFit="1" customWidth="1"/>
    <col min="11526" max="11526" width="11.44140625" bestFit="1" customWidth="1"/>
    <col min="11527" max="11527" width="11.109375" bestFit="1" customWidth="1"/>
    <col min="11777" max="11777" width="39.5546875" bestFit="1" customWidth="1"/>
    <col min="11780" max="11780" width="39.88671875" customWidth="1"/>
    <col min="11781" max="11781" width="12.109375" bestFit="1" customWidth="1"/>
    <col min="11782" max="11782" width="11.44140625" bestFit="1" customWidth="1"/>
    <col min="11783" max="11783" width="11.109375" bestFit="1" customWidth="1"/>
    <col min="12033" max="12033" width="39.5546875" bestFit="1" customWidth="1"/>
    <col min="12036" max="12036" width="39.88671875" customWidth="1"/>
    <col min="12037" max="12037" width="12.109375" bestFit="1" customWidth="1"/>
    <col min="12038" max="12038" width="11.44140625" bestFit="1" customWidth="1"/>
    <col min="12039" max="12039" width="11.109375" bestFit="1" customWidth="1"/>
    <col min="12289" max="12289" width="39.5546875" bestFit="1" customWidth="1"/>
    <col min="12292" max="12292" width="39.88671875" customWidth="1"/>
    <col min="12293" max="12293" width="12.109375" bestFit="1" customWidth="1"/>
    <col min="12294" max="12294" width="11.44140625" bestFit="1" customWidth="1"/>
    <col min="12295" max="12295" width="11.109375" bestFit="1" customWidth="1"/>
    <col min="12545" max="12545" width="39.5546875" bestFit="1" customWidth="1"/>
    <col min="12548" max="12548" width="39.88671875" customWidth="1"/>
    <col min="12549" max="12549" width="12.109375" bestFit="1" customWidth="1"/>
    <col min="12550" max="12550" width="11.44140625" bestFit="1" customWidth="1"/>
    <col min="12551" max="12551" width="11.109375" bestFit="1" customWidth="1"/>
    <col min="12801" max="12801" width="39.5546875" bestFit="1" customWidth="1"/>
    <col min="12804" max="12804" width="39.88671875" customWidth="1"/>
    <col min="12805" max="12805" width="12.109375" bestFit="1" customWidth="1"/>
    <col min="12806" max="12806" width="11.44140625" bestFit="1" customWidth="1"/>
    <col min="12807" max="12807" width="11.109375" bestFit="1" customWidth="1"/>
    <col min="13057" max="13057" width="39.5546875" bestFit="1" customWidth="1"/>
    <col min="13060" max="13060" width="39.88671875" customWidth="1"/>
    <col min="13061" max="13061" width="12.109375" bestFit="1" customWidth="1"/>
    <col min="13062" max="13062" width="11.44140625" bestFit="1" customWidth="1"/>
    <col min="13063" max="13063" width="11.109375" bestFit="1" customWidth="1"/>
    <col min="13313" max="13313" width="39.5546875" bestFit="1" customWidth="1"/>
    <col min="13316" max="13316" width="39.88671875" customWidth="1"/>
    <col min="13317" max="13317" width="12.109375" bestFit="1" customWidth="1"/>
    <col min="13318" max="13318" width="11.44140625" bestFit="1" customWidth="1"/>
    <col min="13319" max="13319" width="11.109375" bestFit="1" customWidth="1"/>
    <col min="13569" max="13569" width="39.5546875" bestFit="1" customWidth="1"/>
    <col min="13572" max="13572" width="39.88671875" customWidth="1"/>
    <col min="13573" max="13573" width="12.109375" bestFit="1" customWidth="1"/>
    <col min="13574" max="13574" width="11.44140625" bestFit="1" customWidth="1"/>
    <col min="13575" max="13575" width="11.109375" bestFit="1" customWidth="1"/>
    <col min="13825" max="13825" width="39.5546875" bestFit="1" customWidth="1"/>
    <col min="13828" max="13828" width="39.88671875" customWidth="1"/>
    <col min="13829" max="13829" width="12.109375" bestFit="1" customWidth="1"/>
    <col min="13830" max="13830" width="11.44140625" bestFit="1" customWidth="1"/>
    <col min="13831" max="13831" width="11.109375" bestFit="1" customWidth="1"/>
    <col min="14081" max="14081" width="39.5546875" bestFit="1" customWidth="1"/>
    <col min="14084" max="14084" width="39.88671875" customWidth="1"/>
    <col min="14085" max="14085" width="12.109375" bestFit="1" customWidth="1"/>
    <col min="14086" max="14086" width="11.44140625" bestFit="1" customWidth="1"/>
    <col min="14087" max="14087" width="11.109375" bestFit="1" customWidth="1"/>
    <col min="14337" max="14337" width="39.5546875" bestFit="1" customWidth="1"/>
    <col min="14340" max="14340" width="39.88671875" customWidth="1"/>
    <col min="14341" max="14341" width="12.109375" bestFit="1" customWidth="1"/>
    <col min="14342" max="14342" width="11.44140625" bestFit="1" customWidth="1"/>
    <col min="14343" max="14343" width="11.109375" bestFit="1" customWidth="1"/>
    <col min="14593" max="14593" width="39.5546875" bestFit="1" customWidth="1"/>
    <col min="14596" max="14596" width="39.88671875" customWidth="1"/>
    <col min="14597" max="14597" width="12.109375" bestFit="1" customWidth="1"/>
    <col min="14598" max="14598" width="11.44140625" bestFit="1" customWidth="1"/>
    <col min="14599" max="14599" width="11.109375" bestFit="1" customWidth="1"/>
    <col min="14849" max="14849" width="39.5546875" bestFit="1" customWidth="1"/>
    <col min="14852" max="14852" width="39.88671875" customWidth="1"/>
    <col min="14853" max="14853" width="12.109375" bestFit="1" customWidth="1"/>
    <col min="14854" max="14854" width="11.44140625" bestFit="1" customWidth="1"/>
    <col min="14855" max="14855" width="11.109375" bestFit="1" customWidth="1"/>
    <col min="15105" max="15105" width="39.5546875" bestFit="1" customWidth="1"/>
    <col min="15108" max="15108" width="39.88671875" customWidth="1"/>
    <col min="15109" max="15109" width="12.109375" bestFit="1" customWidth="1"/>
    <col min="15110" max="15110" width="11.44140625" bestFit="1" customWidth="1"/>
    <col min="15111" max="15111" width="11.109375" bestFit="1" customWidth="1"/>
    <col min="15361" max="15361" width="39.5546875" bestFit="1" customWidth="1"/>
    <col min="15364" max="15364" width="39.88671875" customWidth="1"/>
    <col min="15365" max="15365" width="12.109375" bestFit="1" customWidth="1"/>
    <col min="15366" max="15366" width="11.44140625" bestFit="1" customWidth="1"/>
    <col min="15367" max="15367" width="11.109375" bestFit="1" customWidth="1"/>
    <col min="15617" max="15617" width="39.5546875" bestFit="1" customWidth="1"/>
    <col min="15620" max="15620" width="39.88671875" customWidth="1"/>
    <col min="15621" max="15621" width="12.109375" bestFit="1" customWidth="1"/>
    <col min="15622" max="15622" width="11.44140625" bestFit="1" customWidth="1"/>
    <col min="15623" max="15623" width="11.109375" bestFit="1" customWidth="1"/>
    <col min="15873" max="15873" width="39.5546875" bestFit="1" customWidth="1"/>
    <col min="15876" max="15876" width="39.88671875" customWidth="1"/>
    <col min="15877" max="15877" width="12.109375" bestFit="1" customWidth="1"/>
    <col min="15878" max="15878" width="11.44140625" bestFit="1" customWidth="1"/>
    <col min="15879" max="15879" width="11.109375" bestFit="1" customWidth="1"/>
    <col min="16129" max="16129" width="39.5546875" bestFit="1" customWidth="1"/>
    <col min="16132" max="16132" width="39.88671875" customWidth="1"/>
    <col min="16133" max="16133" width="12.109375" bestFit="1" customWidth="1"/>
    <col min="16134" max="16134" width="11.44140625" bestFit="1" customWidth="1"/>
    <col min="16135" max="16135" width="11.109375" bestFit="1" customWidth="1"/>
  </cols>
  <sheetData>
    <row r="1" spans="1:8" x14ac:dyDescent="0.3">
      <c r="C1" s="2"/>
    </row>
    <row r="2" spans="1:8" x14ac:dyDescent="0.3">
      <c r="A2" s="1" t="s">
        <v>0</v>
      </c>
      <c r="C2" s="3"/>
    </row>
    <row r="3" spans="1:8" x14ac:dyDescent="0.3">
      <c r="A3" s="1" t="s">
        <v>1</v>
      </c>
      <c r="C3" s="3"/>
    </row>
    <row r="4" spans="1:8" x14ac:dyDescent="0.3">
      <c r="A4" s="5" t="s">
        <v>2</v>
      </c>
      <c r="C4" s="3"/>
    </row>
    <row r="5" spans="1:8" x14ac:dyDescent="0.3">
      <c r="A5" s="5" t="s">
        <v>3</v>
      </c>
      <c r="C5" s="3"/>
    </row>
    <row r="6" spans="1:8" x14ac:dyDescent="0.3">
      <c r="A6" s="5" t="s">
        <v>4</v>
      </c>
      <c r="C6" s="3"/>
    </row>
    <row r="7" spans="1:8" x14ac:dyDescent="0.3">
      <c r="A7" s="5" t="s">
        <v>5</v>
      </c>
      <c r="C7" s="3"/>
    </row>
    <row r="8" spans="1:8" s="10" customFormat="1" x14ac:dyDescent="0.3">
      <c r="A8"/>
      <c r="B8" s="6" t="s">
        <v>6</v>
      </c>
      <c r="C8" s="3"/>
      <c r="D8" s="7" t="s">
        <v>7</v>
      </c>
      <c r="E8" s="8" t="s">
        <v>8</v>
      </c>
      <c r="F8" s="9" t="s">
        <v>9</v>
      </c>
      <c r="G8" s="8" t="s">
        <v>10</v>
      </c>
      <c r="H8" s="9"/>
    </row>
    <row r="9" spans="1:8" s="10" customFormat="1" ht="13.2" x14ac:dyDescent="0.25">
      <c r="A9" s="5" t="s">
        <v>11</v>
      </c>
      <c r="B9" s="11">
        <v>45292</v>
      </c>
      <c r="C9" s="3"/>
      <c r="D9" s="10" t="s">
        <v>12</v>
      </c>
      <c r="E9" s="12">
        <v>0</v>
      </c>
      <c r="F9" s="9">
        <v>0</v>
      </c>
      <c r="G9" s="9">
        <v>8406.0400000000009</v>
      </c>
    </row>
    <row r="10" spans="1:8" x14ac:dyDescent="0.3">
      <c r="A10" s="5" t="s">
        <v>13</v>
      </c>
      <c r="B10" s="2">
        <v>45322</v>
      </c>
      <c r="C10" s="13" t="s">
        <v>14</v>
      </c>
      <c r="D10" s="14" t="s">
        <v>15</v>
      </c>
      <c r="E10" s="4">
        <v>0.36</v>
      </c>
      <c r="G10" s="4">
        <f>SUM(G9+E10)</f>
        <v>8406.4000000000015</v>
      </c>
    </row>
    <row r="11" spans="1:8" x14ac:dyDescent="0.3">
      <c r="A11" s="5" t="s">
        <v>13</v>
      </c>
      <c r="B11" s="2">
        <v>45351</v>
      </c>
      <c r="C11" s="13" t="s">
        <v>14</v>
      </c>
      <c r="D11" s="14" t="s">
        <v>15</v>
      </c>
      <c r="E11" s="4">
        <v>0.33</v>
      </c>
      <c r="G11" s="4">
        <f>SUM(G10+E11)</f>
        <v>8406.7300000000014</v>
      </c>
    </row>
    <row r="12" spans="1:8" x14ac:dyDescent="0.3">
      <c r="A12" s="5" t="s">
        <v>16</v>
      </c>
      <c r="B12" s="2">
        <v>45355</v>
      </c>
      <c r="C12" s="15" t="s">
        <v>14</v>
      </c>
      <c r="D12" s="14" t="s">
        <v>17</v>
      </c>
      <c r="F12" s="4">
        <v>400</v>
      </c>
      <c r="G12" s="4">
        <f>SUM(G11-F12)</f>
        <v>8006.7300000000014</v>
      </c>
    </row>
    <row r="13" spans="1:8" x14ac:dyDescent="0.3">
      <c r="A13" s="5" t="s">
        <v>13</v>
      </c>
      <c r="B13" s="2">
        <v>45382</v>
      </c>
      <c r="C13" s="15" t="s">
        <v>14</v>
      </c>
      <c r="D13" s="14" t="s">
        <v>15</v>
      </c>
      <c r="E13" s="4">
        <v>0.35</v>
      </c>
      <c r="G13" s="4">
        <f>SUM(G12+E13)</f>
        <v>8007.0800000000017</v>
      </c>
    </row>
    <row r="14" spans="1:8" x14ac:dyDescent="0.3">
      <c r="A14" s="5" t="s">
        <v>13</v>
      </c>
      <c r="B14" s="2">
        <v>45412</v>
      </c>
      <c r="C14" s="13" t="s">
        <v>14</v>
      </c>
      <c r="D14" s="14" t="s">
        <v>15</v>
      </c>
      <c r="E14" s="4">
        <v>0.33</v>
      </c>
      <c r="G14" s="4">
        <f>SUM(G13+E14)</f>
        <v>8007.4100000000017</v>
      </c>
    </row>
    <row r="15" spans="1:8" x14ac:dyDescent="0.3">
      <c r="A15" s="5" t="s">
        <v>16</v>
      </c>
      <c r="B15" s="2">
        <v>45435</v>
      </c>
      <c r="C15" s="15" t="s">
        <v>14</v>
      </c>
      <c r="D15" s="14" t="s">
        <v>17</v>
      </c>
      <c r="F15" s="4">
        <v>500</v>
      </c>
      <c r="G15" s="4">
        <f>SUM(G14-F15)</f>
        <v>7507.4100000000017</v>
      </c>
    </row>
    <row r="16" spans="1:8" x14ac:dyDescent="0.3">
      <c r="A16" s="5" t="s">
        <v>13</v>
      </c>
      <c r="B16" s="2">
        <v>45443</v>
      </c>
      <c r="C16" s="15" t="s">
        <v>14</v>
      </c>
      <c r="D16" s="14" t="s">
        <v>15</v>
      </c>
      <c r="E16" s="4">
        <v>0.33</v>
      </c>
      <c r="G16" s="4">
        <f>SUM(G15+E16)</f>
        <v>7507.7400000000016</v>
      </c>
    </row>
    <row r="17" spans="1:7" x14ac:dyDescent="0.3">
      <c r="A17" s="5" t="s">
        <v>13</v>
      </c>
      <c r="B17" s="2">
        <v>45443</v>
      </c>
      <c r="C17" s="15" t="s">
        <v>14</v>
      </c>
      <c r="D17" s="14" t="s">
        <v>18</v>
      </c>
      <c r="E17" s="4">
        <v>100</v>
      </c>
      <c r="G17" s="4">
        <f>SUM(G16+E17)</f>
        <v>7607.7400000000016</v>
      </c>
    </row>
    <row r="18" spans="1:7" x14ac:dyDescent="0.3">
      <c r="A18" s="5" t="s">
        <v>16</v>
      </c>
      <c r="B18" s="2">
        <v>45446</v>
      </c>
      <c r="C18" s="15" t="s">
        <v>14</v>
      </c>
      <c r="D18" s="14" t="s">
        <v>17</v>
      </c>
      <c r="F18" s="4">
        <v>750</v>
      </c>
      <c r="G18" s="4">
        <f>SUM(G17-F18)</f>
        <v>6857.7400000000016</v>
      </c>
    </row>
    <row r="19" spans="1:7" x14ac:dyDescent="0.3">
      <c r="A19" s="5" t="s">
        <v>13</v>
      </c>
      <c r="B19" s="2">
        <v>45453</v>
      </c>
      <c r="C19" s="15" t="s">
        <v>14</v>
      </c>
      <c r="D19" s="14" t="s">
        <v>19</v>
      </c>
      <c r="E19" s="4">
        <v>77.400000000000006</v>
      </c>
      <c r="G19" s="4">
        <f>SUM(G18+E19)</f>
        <v>6935.1400000000012</v>
      </c>
    </row>
    <row r="20" spans="1:7" x14ac:dyDescent="0.3">
      <c r="A20" s="5" t="s">
        <v>13</v>
      </c>
      <c r="B20" s="2">
        <v>45454</v>
      </c>
      <c r="C20" s="15" t="s">
        <v>14</v>
      </c>
      <c r="D20" s="14" t="s">
        <v>19</v>
      </c>
      <c r="E20" s="4">
        <v>510</v>
      </c>
      <c r="G20" s="4">
        <f>SUM(G19+E20)</f>
        <v>7445.1400000000012</v>
      </c>
    </row>
    <row r="21" spans="1:7" x14ac:dyDescent="0.3">
      <c r="A21" s="5" t="s">
        <v>16</v>
      </c>
      <c r="B21" s="2">
        <v>45455</v>
      </c>
      <c r="C21" s="15" t="s">
        <v>14</v>
      </c>
      <c r="D21" s="14" t="s">
        <v>20</v>
      </c>
      <c r="F21" s="4">
        <v>900</v>
      </c>
      <c r="G21" s="4">
        <f>SUM(G20-F21)</f>
        <v>6545.1400000000012</v>
      </c>
    </row>
    <row r="22" spans="1:7" x14ac:dyDescent="0.3">
      <c r="A22" s="5" t="s">
        <v>13</v>
      </c>
      <c r="B22" s="2">
        <v>45456</v>
      </c>
      <c r="C22" s="15" t="s">
        <v>14</v>
      </c>
      <c r="D22" s="14" t="s">
        <v>21</v>
      </c>
      <c r="E22" s="4">
        <v>70</v>
      </c>
      <c r="G22" s="4">
        <f>SUM(G21+E22)</f>
        <v>6615.1400000000012</v>
      </c>
    </row>
    <row r="23" spans="1:7" x14ac:dyDescent="0.3">
      <c r="A23" s="5" t="s">
        <v>13</v>
      </c>
      <c r="B23" s="2">
        <v>45457</v>
      </c>
      <c r="C23" s="15" t="s">
        <v>14</v>
      </c>
      <c r="D23" s="14" t="s">
        <v>22</v>
      </c>
      <c r="E23" s="4">
        <v>0.23</v>
      </c>
      <c r="F23" s="4" t="s">
        <v>23</v>
      </c>
      <c r="G23" s="4">
        <f>SUM(G22+E23)</f>
        <v>6615.3700000000008</v>
      </c>
    </row>
    <row r="24" spans="1:7" x14ac:dyDescent="0.3">
      <c r="A24" s="5" t="s">
        <v>13</v>
      </c>
      <c r="B24" s="2">
        <v>45457</v>
      </c>
      <c r="C24" s="15" t="s">
        <v>14</v>
      </c>
      <c r="D24" s="14" t="s">
        <v>22</v>
      </c>
      <c r="E24" s="4">
        <v>0.06</v>
      </c>
      <c r="F24" s="4" t="s">
        <v>23</v>
      </c>
      <c r="G24" s="4">
        <f>SUM(G23+E24)</f>
        <v>6615.4300000000012</v>
      </c>
    </row>
    <row r="25" spans="1:7" x14ac:dyDescent="0.3">
      <c r="A25" s="5" t="s">
        <v>24</v>
      </c>
      <c r="B25" s="2">
        <v>45457</v>
      </c>
      <c r="C25" s="15" t="s">
        <v>14</v>
      </c>
      <c r="D25" s="14" t="s">
        <v>22</v>
      </c>
      <c r="F25" s="4">
        <v>0.06</v>
      </c>
      <c r="G25" s="4">
        <f>SUM(G24-F25)</f>
        <v>6615.3700000000008</v>
      </c>
    </row>
    <row r="26" spans="1:7" x14ac:dyDescent="0.3">
      <c r="A26" s="5" t="s">
        <v>24</v>
      </c>
      <c r="B26" s="2">
        <v>45457</v>
      </c>
      <c r="C26" s="15" t="s">
        <v>14</v>
      </c>
      <c r="D26" s="14" t="s">
        <v>22</v>
      </c>
      <c r="F26" s="4">
        <v>0.23</v>
      </c>
      <c r="G26" s="4">
        <f>SUM(G25-F26)</f>
        <v>6615.1400000000012</v>
      </c>
    </row>
    <row r="27" spans="1:7" x14ac:dyDescent="0.3">
      <c r="A27" s="5" t="s">
        <v>13</v>
      </c>
      <c r="B27" s="2">
        <v>45460</v>
      </c>
      <c r="C27" s="15" t="s">
        <v>14</v>
      </c>
      <c r="D27" s="14" t="s">
        <v>25</v>
      </c>
      <c r="E27" s="4">
        <v>169</v>
      </c>
      <c r="G27" s="4">
        <f>SUM(G26+E27)</f>
        <v>6784.1400000000012</v>
      </c>
    </row>
    <row r="28" spans="1:7" x14ac:dyDescent="0.3">
      <c r="A28" s="5" t="s">
        <v>24</v>
      </c>
      <c r="B28" s="2">
        <v>45460</v>
      </c>
      <c r="C28" s="15" t="s">
        <v>14</v>
      </c>
      <c r="D28" s="14" t="s">
        <v>26</v>
      </c>
      <c r="F28" s="4">
        <v>77.400000000000006</v>
      </c>
      <c r="G28" s="4">
        <f>SUM(G27-F28)</f>
        <v>6706.7400000000016</v>
      </c>
    </row>
    <row r="29" spans="1:7" x14ac:dyDescent="0.3">
      <c r="A29" s="5" t="s">
        <v>24</v>
      </c>
      <c r="B29" s="2">
        <v>45460</v>
      </c>
      <c r="C29" s="15" t="s">
        <v>14</v>
      </c>
      <c r="D29" s="14" t="s">
        <v>26</v>
      </c>
      <c r="F29" s="4">
        <v>510</v>
      </c>
      <c r="G29" s="4">
        <f>SUM(G28-F29)</f>
        <v>6196.7400000000016</v>
      </c>
    </row>
    <row r="30" spans="1:7" x14ac:dyDescent="0.3">
      <c r="A30" s="5" t="s">
        <v>13</v>
      </c>
      <c r="B30" s="2">
        <v>45463</v>
      </c>
      <c r="C30" s="15" t="s">
        <v>14</v>
      </c>
      <c r="D30" s="14" t="s">
        <v>27</v>
      </c>
      <c r="E30" s="4">
        <v>70</v>
      </c>
      <c r="G30" s="4">
        <f>SUM(G29+E30)</f>
        <v>6266.7400000000016</v>
      </c>
    </row>
    <row r="31" spans="1:7" x14ac:dyDescent="0.3">
      <c r="A31" s="5" t="s">
        <v>13</v>
      </c>
      <c r="B31" s="2">
        <v>45463</v>
      </c>
      <c r="C31" s="15" t="s">
        <v>14</v>
      </c>
      <c r="D31" s="14" t="s">
        <v>28</v>
      </c>
      <c r="E31" s="4">
        <v>70</v>
      </c>
      <c r="G31" s="4">
        <f>SUM(G30+E31)</f>
        <v>6336.7400000000016</v>
      </c>
    </row>
    <row r="32" spans="1:7" x14ac:dyDescent="0.3">
      <c r="A32" s="5" t="s">
        <v>29</v>
      </c>
      <c r="B32" s="2">
        <v>45469</v>
      </c>
      <c r="C32" s="15" t="s">
        <v>14</v>
      </c>
      <c r="D32" s="14" t="s">
        <v>30</v>
      </c>
      <c r="F32" s="4">
        <v>6336.74</v>
      </c>
      <c r="G32" s="4">
        <f>SUM(G31-F32)</f>
        <v>1.8189894035458565E-12</v>
      </c>
    </row>
    <row r="33" spans="1:7" x14ac:dyDescent="0.3">
      <c r="A33" s="5" t="s">
        <v>13</v>
      </c>
      <c r="B33" s="2">
        <v>45469</v>
      </c>
      <c r="C33" s="15" t="s">
        <v>14</v>
      </c>
      <c r="D33" s="14" t="s">
        <v>15</v>
      </c>
      <c r="E33" s="4">
        <v>0.23</v>
      </c>
      <c r="G33" s="4">
        <f>SUM(G32+E33)</f>
        <v>0.230000000001819</v>
      </c>
    </row>
    <row r="34" spans="1:7" x14ac:dyDescent="0.3">
      <c r="A34" s="5" t="s">
        <v>24</v>
      </c>
      <c r="B34" s="2">
        <v>45469</v>
      </c>
      <c r="C34" s="15" t="s">
        <v>14</v>
      </c>
      <c r="D34" s="14" t="s">
        <v>31</v>
      </c>
      <c r="F34" s="4">
        <v>0.23</v>
      </c>
      <c r="G34" s="4">
        <f>SUM(G33-F34)</f>
        <v>1.8189894035458565E-12</v>
      </c>
    </row>
    <row r="35" spans="1:7" x14ac:dyDescent="0.3">
      <c r="A35" s="5" t="s">
        <v>13</v>
      </c>
      <c r="B35" s="2">
        <v>45469</v>
      </c>
      <c r="C35" s="15" t="s">
        <v>14</v>
      </c>
      <c r="D35" s="14" t="s">
        <v>32</v>
      </c>
      <c r="E35" s="4">
        <v>6336.97</v>
      </c>
      <c r="G35" s="4">
        <f>SUM(G34+E35)</f>
        <v>6336.9700000000021</v>
      </c>
    </row>
    <row r="36" spans="1:7" x14ac:dyDescent="0.3">
      <c r="A36" s="5" t="s">
        <v>13</v>
      </c>
      <c r="B36" s="2">
        <v>45470</v>
      </c>
      <c r="C36" s="15" t="s">
        <v>14</v>
      </c>
      <c r="D36" s="14" t="s">
        <v>33</v>
      </c>
      <c r="E36" s="4">
        <v>210</v>
      </c>
      <c r="G36" s="4">
        <f>SUM(G35+E36)</f>
        <v>6546.9700000000021</v>
      </c>
    </row>
    <row r="37" spans="1:7" x14ac:dyDescent="0.3">
      <c r="A37" s="5" t="s">
        <v>16</v>
      </c>
      <c r="B37" s="2">
        <v>45471</v>
      </c>
      <c r="C37" s="15" t="s">
        <v>14</v>
      </c>
      <c r="D37" s="14" t="s">
        <v>32</v>
      </c>
      <c r="F37" s="4">
        <v>1630</v>
      </c>
      <c r="G37" s="4">
        <f>SUM(G36-F37)</f>
        <v>4916.9700000000021</v>
      </c>
    </row>
    <row r="38" spans="1:7" x14ac:dyDescent="0.3">
      <c r="A38" s="5" t="s">
        <v>13</v>
      </c>
      <c r="B38" s="2">
        <v>45473</v>
      </c>
      <c r="C38" s="15" t="s">
        <v>14</v>
      </c>
      <c r="D38" s="14" t="s">
        <v>15</v>
      </c>
      <c r="E38" s="4">
        <v>0.04</v>
      </c>
      <c r="G38" s="4">
        <f>SUM(G37+E38)</f>
        <v>4917.010000000002</v>
      </c>
    </row>
    <row r="39" spans="1:7" x14ac:dyDescent="0.3">
      <c r="A39" s="5" t="s">
        <v>16</v>
      </c>
      <c r="B39" s="2">
        <v>45476</v>
      </c>
      <c r="C39" s="15" t="s">
        <v>14</v>
      </c>
      <c r="D39" s="14" t="s">
        <v>34</v>
      </c>
      <c r="E39" s="4" t="s">
        <v>23</v>
      </c>
      <c r="F39" s="4">
        <v>500</v>
      </c>
      <c r="G39" s="4">
        <f>SUM(G38-F39)</f>
        <v>4417.010000000002</v>
      </c>
    </row>
    <row r="40" spans="1:7" x14ac:dyDescent="0.3">
      <c r="A40" s="5" t="s">
        <v>35</v>
      </c>
      <c r="B40" s="2">
        <v>45476</v>
      </c>
      <c r="C40" s="13" t="s">
        <v>14</v>
      </c>
      <c r="D40" s="14" t="s">
        <v>36</v>
      </c>
      <c r="E40" s="16" t="s">
        <v>23</v>
      </c>
      <c r="F40" s="4">
        <v>20.99</v>
      </c>
      <c r="G40" s="4">
        <f>SUM(G39-F40)</f>
        <v>4396.0200000000023</v>
      </c>
    </row>
    <row r="41" spans="1:7" x14ac:dyDescent="0.3">
      <c r="A41" s="5" t="s">
        <v>13</v>
      </c>
      <c r="B41" s="2">
        <v>45504</v>
      </c>
      <c r="C41" s="13" t="s">
        <v>14</v>
      </c>
      <c r="D41" s="17" t="s">
        <v>15</v>
      </c>
      <c r="E41" s="4">
        <v>0.19</v>
      </c>
      <c r="F41" s="16" t="s">
        <v>23</v>
      </c>
      <c r="G41" s="4">
        <f>SUM(G40+E41)</f>
        <v>4396.2100000000019</v>
      </c>
    </row>
    <row r="42" spans="1:7" x14ac:dyDescent="0.3">
      <c r="A42" s="5"/>
      <c r="C42" s="13"/>
      <c r="D42" s="17"/>
      <c r="F42" s="16"/>
    </row>
    <row r="43" spans="1:7" x14ac:dyDescent="0.3">
      <c r="A43" s="5"/>
      <c r="C43" s="13"/>
      <c r="D43" s="17"/>
      <c r="F43" s="16"/>
    </row>
    <row r="44" spans="1:7" x14ac:dyDescent="0.3">
      <c r="A44" s="5"/>
      <c r="C44" s="13"/>
      <c r="D44" s="17"/>
      <c r="F44" s="16"/>
    </row>
    <row r="45" spans="1:7" x14ac:dyDescent="0.3">
      <c r="A45" s="5"/>
      <c r="C45" s="13"/>
      <c r="D45" s="17"/>
      <c r="F45" s="16"/>
    </row>
    <row r="46" spans="1:7" x14ac:dyDescent="0.3">
      <c r="A46" s="5"/>
      <c r="C46" s="13"/>
      <c r="D46" s="17"/>
      <c r="F46" s="16"/>
    </row>
    <row r="47" spans="1:7" x14ac:dyDescent="0.3">
      <c r="A47" s="5"/>
      <c r="C47" s="13"/>
      <c r="D47" s="17"/>
      <c r="F47" s="16"/>
    </row>
    <row r="48" spans="1:7" x14ac:dyDescent="0.3">
      <c r="A48" s="5"/>
      <c r="C48" s="13"/>
      <c r="D48" s="17"/>
      <c r="F48" s="16"/>
    </row>
    <row r="49" spans="1:7" x14ac:dyDescent="0.3">
      <c r="A49" s="18" t="s">
        <v>23</v>
      </c>
      <c r="B49" s="2" t="s">
        <v>23</v>
      </c>
      <c r="C49" s="15" t="s">
        <v>23</v>
      </c>
      <c r="D49" s="14" t="s">
        <v>23</v>
      </c>
    </row>
    <row r="50" spans="1:7" s="10" customFormat="1" ht="13.2" x14ac:dyDescent="0.25">
      <c r="A50" s="5" t="s">
        <v>37</v>
      </c>
      <c r="B50" s="11">
        <v>45292</v>
      </c>
      <c r="C50" s="3" t="s">
        <v>14</v>
      </c>
      <c r="D50" s="5" t="s">
        <v>12</v>
      </c>
      <c r="E50" s="9">
        <v>0</v>
      </c>
      <c r="F50" s="9">
        <v>0</v>
      </c>
      <c r="G50" s="9">
        <v>392.83</v>
      </c>
    </row>
    <row r="51" spans="1:7" x14ac:dyDescent="0.3">
      <c r="A51" t="s">
        <v>38</v>
      </c>
      <c r="B51" s="2">
        <v>45292</v>
      </c>
      <c r="C51" s="3" t="s">
        <v>14</v>
      </c>
      <c r="D51" t="s">
        <v>39</v>
      </c>
      <c r="F51" s="4">
        <v>50</v>
      </c>
      <c r="G51" s="4">
        <f>SUM(G50-F51)</f>
        <v>342.83</v>
      </c>
    </row>
    <row r="52" spans="1:7" x14ac:dyDescent="0.3">
      <c r="A52" s="5" t="s">
        <v>38</v>
      </c>
      <c r="B52" s="2">
        <v>45306</v>
      </c>
      <c r="C52" s="3" t="s">
        <v>14</v>
      </c>
      <c r="D52" s="14" t="s">
        <v>40</v>
      </c>
      <c r="F52" s="4">
        <v>43.19</v>
      </c>
      <c r="G52" s="4">
        <f>SUM(G51-F52)</f>
        <v>299.64</v>
      </c>
    </row>
    <row r="53" spans="1:7" x14ac:dyDescent="0.3">
      <c r="A53" t="s">
        <v>38</v>
      </c>
      <c r="B53" s="2">
        <v>45337</v>
      </c>
      <c r="C53" s="15" t="s">
        <v>14</v>
      </c>
      <c r="D53" s="14" t="s">
        <v>40</v>
      </c>
      <c r="F53" s="4">
        <v>43.19</v>
      </c>
      <c r="G53" s="4">
        <f>SUM(G52-F53)</f>
        <v>256.45</v>
      </c>
    </row>
    <row r="54" spans="1:7" x14ac:dyDescent="0.3">
      <c r="A54" t="s">
        <v>38</v>
      </c>
      <c r="B54" s="2">
        <v>45355</v>
      </c>
      <c r="C54" s="15" t="s">
        <v>14</v>
      </c>
      <c r="D54" s="14" t="s">
        <v>41</v>
      </c>
      <c r="F54" s="4">
        <v>167.8</v>
      </c>
      <c r="G54" s="4">
        <f>SUM(G53-F54)</f>
        <v>88.649999999999977</v>
      </c>
    </row>
    <row r="55" spans="1:7" x14ac:dyDescent="0.3">
      <c r="A55" s="5" t="s">
        <v>38</v>
      </c>
      <c r="B55" s="2">
        <v>45363</v>
      </c>
      <c r="C55" s="15" t="s">
        <v>14</v>
      </c>
      <c r="D55" s="14" t="s">
        <v>42</v>
      </c>
      <c r="E55" s="4">
        <v>400</v>
      </c>
      <c r="G55" s="4">
        <f>SUM(G54+E55)</f>
        <v>488.65</v>
      </c>
    </row>
    <row r="56" spans="1:7" x14ac:dyDescent="0.3">
      <c r="A56" t="s">
        <v>38</v>
      </c>
      <c r="B56" s="2">
        <v>45366</v>
      </c>
      <c r="C56" s="15" t="s">
        <v>14</v>
      </c>
      <c r="D56" s="14" t="s">
        <v>40</v>
      </c>
      <c r="F56" s="4">
        <v>43.19</v>
      </c>
      <c r="G56" s="4">
        <f>SUM(G55-F56)</f>
        <v>445.46</v>
      </c>
    </row>
    <row r="57" spans="1:7" x14ac:dyDescent="0.3">
      <c r="A57" t="s">
        <v>38</v>
      </c>
      <c r="B57" s="2">
        <v>45375</v>
      </c>
      <c r="C57" s="15" t="s">
        <v>14</v>
      </c>
      <c r="D57" s="14" t="s">
        <v>43</v>
      </c>
      <c r="F57" s="4">
        <v>157.07</v>
      </c>
      <c r="G57" s="4">
        <f>SUM(G56-F57)</f>
        <v>288.39</v>
      </c>
    </row>
    <row r="58" spans="1:7" x14ac:dyDescent="0.3">
      <c r="A58" t="s">
        <v>38</v>
      </c>
      <c r="B58" s="2">
        <v>45397</v>
      </c>
      <c r="C58" s="15" t="s">
        <v>14</v>
      </c>
      <c r="D58" s="14" t="s">
        <v>40</v>
      </c>
      <c r="F58" s="4">
        <v>43.19</v>
      </c>
      <c r="G58" s="4">
        <f>SUM(G57-F58)</f>
        <v>245.2</v>
      </c>
    </row>
    <row r="59" spans="1:7" x14ac:dyDescent="0.3">
      <c r="A59" s="14" t="s">
        <v>38</v>
      </c>
      <c r="B59" s="2">
        <v>45427</v>
      </c>
      <c r="C59" s="13" t="s">
        <v>14</v>
      </c>
      <c r="D59" s="14" t="s">
        <v>40</v>
      </c>
      <c r="F59" s="4">
        <v>43.19</v>
      </c>
      <c r="G59" s="4">
        <f>SUM(G58-F59)</f>
        <v>202.01</v>
      </c>
    </row>
    <row r="60" spans="1:7" x14ac:dyDescent="0.3">
      <c r="A60" s="14" t="s">
        <v>44</v>
      </c>
      <c r="B60" s="2">
        <v>45430</v>
      </c>
      <c r="C60" s="15" t="s">
        <v>14</v>
      </c>
      <c r="D60" s="14" t="s">
        <v>45</v>
      </c>
      <c r="F60" s="4">
        <v>100</v>
      </c>
      <c r="G60" s="4">
        <f>SUM(G59-F60)</f>
        <v>102.00999999999999</v>
      </c>
    </row>
    <row r="61" spans="1:7" x14ac:dyDescent="0.3">
      <c r="A61" s="18" t="s">
        <v>13</v>
      </c>
      <c r="B61" s="2">
        <v>45435</v>
      </c>
      <c r="C61" s="15" t="s">
        <v>14</v>
      </c>
      <c r="D61" s="14" t="s">
        <v>46</v>
      </c>
      <c r="E61" s="4">
        <v>500</v>
      </c>
      <c r="G61" s="4">
        <f>SUM(G60+E61)</f>
        <v>602.01</v>
      </c>
    </row>
    <row r="62" spans="1:7" x14ac:dyDescent="0.3">
      <c r="A62" s="17" t="s">
        <v>47</v>
      </c>
      <c r="B62" s="2">
        <v>45436</v>
      </c>
      <c r="C62" s="13" t="s">
        <v>14</v>
      </c>
      <c r="D62" s="14" t="s">
        <v>48</v>
      </c>
      <c r="F62" s="4">
        <v>100</v>
      </c>
      <c r="G62" s="4">
        <f>SUM(G61-F62)</f>
        <v>502.01</v>
      </c>
    </row>
    <row r="63" spans="1:7" x14ac:dyDescent="0.3">
      <c r="A63" s="18" t="s">
        <v>38</v>
      </c>
      <c r="B63" s="2">
        <v>45437</v>
      </c>
      <c r="C63" s="15" t="s">
        <v>14</v>
      </c>
      <c r="D63" s="14" t="s">
        <v>49</v>
      </c>
      <c r="F63" s="4">
        <v>137.99</v>
      </c>
      <c r="G63" s="4">
        <f>SUM(G62-F63)</f>
        <v>364.02</v>
      </c>
    </row>
    <row r="64" spans="1:7" x14ac:dyDescent="0.3">
      <c r="A64" s="18" t="s">
        <v>13</v>
      </c>
      <c r="B64" s="2">
        <v>45446</v>
      </c>
      <c r="C64" s="15" t="s">
        <v>14</v>
      </c>
      <c r="D64" s="14" t="s">
        <v>46</v>
      </c>
      <c r="E64" s="4">
        <v>750</v>
      </c>
      <c r="G64" s="4">
        <f>SUM(G63+E64)</f>
        <v>1114.02</v>
      </c>
    </row>
    <row r="65" spans="1:7" x14ac:dyDescent="0.3">
      <c r="A65" s="18" t="s">
        <v>38</v>
      </c>
      <c r="B65" s="2">
        <v>45447</v>
      </c>
      <c r="C65" s="15" t="s">
        <v>14</v>
      </c>
      <c r="D65" s="14" t="s">
        <v>50</v>
      </c>
      <c r="F65" s="4">
        <v>782.4</v>
      </c>
      <c r="G65" s="4">
        <f>SUM(G64-F65)</f>
        <v>331.62</v>
      </c>
    </row>
    <row r="66" spans="1:7" x14ac:dyDescent="0.3">
      <c r="A66" s="17" t="s">
        <v>16</v>
      </c>
      <c r="B66" s="2">
        <v>45455</v>
      </c>
      <c r="C66" s="13" t="s">
        <v>14</v>
      </c>
      <c r="D66" s="14" t="s">
        <v>51</v>
      </c>
      <c r="E66" s="4">
        <v>900</v>
      </c>
      <c r="G66" s="4">
        <f>SUM(G65+E66)</f>
        <v>1231.6199999999999</v>
      </c>
    </row>
    <row r="67" spans="1:7" x14ac:dyDescent="0.3">
      <c r="A67" s="17" t="s">
        <v>38</v>
      </c>
      <c r="B67" s="2">
        <v>45456</v>
      </c>
      <c r="C67" s="13" t="s">
        <v>14</v>
      </c>
      <c r="D67" s="14" t="s">
        <v>52</v>
      </c>
      <c r="F67" s="4">
        <v>16.98</v>
      </c>
      <c r="G67" s="4">
        <f t="shared" ref="G67:G72" si="0">SUM(G66-F67)</f>
        <v>1214.6399999999999</v>
      </c>
    </row>
    <row r="68" spans="1:7" x14ac:dyDescent="0.3">
      <c r="A68" s="17" t="s">
        <v>38</v>
      </c>
      <c r="B68" s="2">
        <v>45456</v>
      </c>
      <c r="C68" s="13" t="s">
        <v>14</v>
      </c>
      <c r="D68" s="14" t="s">
        <v>52</v>
      </c>
      <c r="F68" s="4">
        <v>7.91</v>
      </c>
      <c r="G68" s="4">
        <f t="shared" si="0"/>
        <v>1206.7299999999998</v>
      </c>
    </row>
    <row r="69" spans="1:7" x14ac:dyDescent="0.3">
      <c r="A69" s="17" t="s">
        <v>38</v>
      </c>
      <c r="B69" s="2">
        <v>45458</v>
      </c>
      <c r="C69" s="13" t="s">
        <v>14</v>
      </c>
      <c r="D69" s="14" t="s">
        <v>40</v>
      </c>
      <c r="F69" s="4">
        <v>43.19</v>
      </c>
      <c r="G69" s="4">
        <f t="shared" si="0"/>
        <v>1163.5399999999997</v>
      </c>
    </row>
    <row r="70" spans="1:7" x14ac:dyDescent="0.3">
      <c r="A70" s="17" t="s">
        <v>38</v>
      </c>
      <c r="B70" s="2">
        <v>45468</v>
      </c>
      <c r="C70" s="13" t="s">
        <v>14</v>
      </c>
      <c r="D70" s="14" t="s">
        <v>52</v>
      </c>
      <c r="F70" s="4">
        <v>16.399999999999999</v>
      </c>
      <c r="G70" s="4">
        <f t="shared" si="0"/>
        <v>1147.1399999999996</v>
      </c>
    </row>
    <row r="71" spans="1:7" x14ac:dyDescent="0.3">
      <c r="A71" s="17" t="s">
        <v>53</v>
      </c>
      <c r="B71" s="2">
        <v>45469</v>
      </c>
      <c r="C71" s="13" t="s">
        <v>14</v>
      </c>
      <c r="D71" s="14" t="s">
        <v>54</v>
      </c>
      <c r="F71" s="4">
        <v>100</v>
      </c>
      <c r="G71" s="4">
        <f t="shared" si="0"/>
        <v>1047.1399999999996</v>
      </c>
    </row>
    <row r="72" spans="1:7" x14ac:dyDescent="0.3">
      <c r="A72" s="17" t="s">
        <v>24</v>
      </c>
      <c r="B72" s="2">
        <v>45471</v>
      </c>
      <c r="C72" s="13" t="s">
        <v>14</v>
      </c>
      <c r="D72" s="14" t="s">
        <v>55</v>
      </c>
      <c r="F72" s="4">
        <v>1047.1400000000001</v>
      </c>
      <c r="G72" s="4">
        <f t="shared" si="0"/>
        <v>-4.5474735088646412E-13</v>
      </c>
    </row>
    <row r="73" spans="1:7" x14ac:dyDescent="0.3">
      <c r="A73" s="19" t="s">
        <v>56</v>
      </c>
      <c r="B73" s="2">
        <v>45471</v>
      </c>
      <c r="C73" s="13" t="s">
        <v>14</v>
      </c>
      <c r="D73" s="14" t="s">
        <v>57</v>
      </c>
      <c r="E73" s="4">
        <v>1047.1400000000001</v>
      </c>
      <c r="G73" s="4">
        <f>SUM(G72+E73)</f>
        <v>1047.1399999999996</v>
      </c>
    </row>
    <row r="74" spans="1:7" x14ac:dyDescent="0.3">
      <c r="A74" s="17" t="s">
        <v>13</v>
      </c>
      <c r="B74" s="2">
        <v>45471</v>
      </c>
      <c r="C74" s="13" t="s">
        <v>14</v>
      </c>
      <c r="D74" s="14" t="s">
        <v>58</v>
      </c>
      <c r="E74" s="4">
        <v>1630</v>
      </c>
      <c r="G74" s="4">
        <f>SUM(G73+E74)</f>
        <v>2677.1399999999994</v>
      </c>
    </row>
    <row r="75" spans="1:7" x14ac:dyDescent="0.3">
      <c r="A75" s="17" t="s">
        <v>16</v>
      </c>
      <c r="B75" s="2">
        <v>45476</v>
      </c>
      <c r="C75" s="13" t="s">
        <v>14</v>
      </c>
      <c r="D75" s="14" t="s">
        <v>59</v>
      </c>
      <c r="E75" s="4">
        <v>500</v>
      </c>
      <c r="G75" s="4">
        <f>SUM(G74+E75)</f>
        <v>3177.1399999999994</v>
      </c>
    </row>
    <row r="76" spans="1:7" x14ac:dyDescent="0.3">
      <c r="A76" s="18" t="s">
        <v>60</v>
      </c>
      <c r="B76" s="2">
        <v>45473</v>
      </c>
      <c r="C76" s="13" t="s">
        <v>14</v>
      </c>
      <c r="D76" s="14" t="s">
        <v>61</v>
      </c>
      <c r="F76" s="4">
        <v>1830</v>
      </c>
      <c r="G76" s="4">
        <f>SUM(G75-F76)</f>
        <v>1347.1399999999994</v>
      </c>
    </row>
    <row r="77" spans="1:7" x14ac:dyDescent="0.3">
      <c r="A77" s="17" t="s">
        <v>38</v>
      </c>
      <c r="B77" s="20">
        <v>45490</v>
      </c>
      <c r="C77" s="13" t="s">
        <v>14</v>
      </c>
      <c r="D77" s="14" t="s">
        <v>40</v>
      </c>
      <c r="E77" s="16" t="s">
        <v>23</v>
      </c>
      <c r="F77" s="4">
        <v>43.19</v>
      </c>
      <c r="G77" s="4">
        <f>SUM(G76-F77)</f>
        <v>1303.9499999999994</v>
      </c>
    </row>
    <row r="78" spans="1:7" x14ac:dyDescent="0.3">
      <c r="A78" s="17" t="s">
        <v>62</v>
      </c>
      <c r="B78" s="2">
        <v>45476</v>
      </c>
      <c r="C78" s="13" t="s">
        <v>14</v>
      </c>
      <c r="D78" s="14" t="s">
        <v>63</v>
      </c>
      <c r="E78" s="16" t="s">
        <v>23</v>
      </c>
      <c r="F78" s="16">
        <v>0</v>
      </c>
      <c r="G78" s="4">
        <f>SUM(G76-F77)</f>
        <v>1303.9499999999994</v>
      </c>
    </row>
    <row r="79" spans="1:7" x14ac:dyDescent="0.3">
      <c r="A79" s="17" t="s">
        <v>64</v>
      </c>
      <c r="B79" s="2">
        <v>45476</v>
      </c>
      <c r="C79" s="13" t="s">
        <v>14</v>
      </c>
      <c r="D79" s="14" t="s">
        <v>65</v>
      </c>
      <c r="E79" s="4">
        <v>737.01</v>
      </c>
      <c r="G79" s="4">
        <f>SUM(G77-F77)</f>
        <v>1260.7599999999993</v>
      </c>
    </row>
    <row r="80" spans="1:7" x14ac:dyDescent="0.3">
      <c r="A80" s="17" t="s">
        <v>66</v>
      </c>
      <c r="B80" s="2">
        <v>45496</v>
      </c>
      <c r="C80" s="13" t="s">
        <v>14</v>
      </c>
      <c r="D80" s="14" t="s">
        <v>67</v>
      </c>
      <c r="F80" s="4">
        <v>737.01</v>
      </c>
      <c r="G80" s="4">
        <f>SUM(G78-F80)</f>
        <v>566.93999999999937</v>
      </c>
    </row>
    <row r="81" spans="1:8" x14ac:dyDescent="0.3">
      <c r="A81" s="17" t="s">
        <v>38</v>
      </c>
      <c r="B81" s="2">
        <v>45502</v>
      </c>
      <c r="C81" s="13" t="s">
        <v>14</v>
      </c>
      <c r="D81" s="14" t="s">
        <v>68</v>
      </c>
      <c r="F81" s="4">
        <v>186.03</v>
      </c>
      <c r="G81" s="4">
        <f>SUM(G80-F81)</f>
        <v>380.9099999999994</v>
      </c>
    </row>
    <row r="82" spans="1:8" x14ac:dyDescent="0.3">
      <c r="A82" s="17" t="s">
        <v>69</v>
      </c>
      <c r="B82" s="2">
        <v>45482</v>
      </c>
      <c r="C82" s="13" t="s">
        <v>14</v>
      </c>
      <c r="D82" s="14" t="s">
        <v>70</v>
      </c>
      <c r="F82" s="4">
        <v>0</v>
      </c>
    </row>
    <row r="83" spans="1:8" x14ac:dyDescent="0.3">
      <c r="A83" s="17" t="s">
        <v>71</v>
      </c>
      <c r="B83" s="2">
        <v>45510</v>
      </c>
      <c r="D83" s="14" t="s">
        <v>70</v>
      </c>
      <c r="F83" s="4">
        <v>30</v>
      </c>
    </row>
    <row r="84" spans="1:8" x14ac:dyDescent="0.3">
      <c r="A84" s="18"/>
      <c r="D84" s="14"/>
    </row>
    <row r="85" spans="1:8" x14ac:dyDescent="0.3">
      <c r="A85" s="18"/>
      <c r="D85" s="14"/>
    </row>
    <row r="86" spans="1:8" x14ac:dyDescent="0.3">
      <c r="A86" s="18"/>
      <c r="D86" s="14"/>
    </row>
    <row r="88" spans="1:8" s="3" customFormat="1" ht="17.399999999999999" x14ac:dyDescent="0.3">
      <c r="A88" s="21" t="s">
        <v>72</v>
      </c>
      <c r="B88" s="22" t="s">
        <v>6</v>
      </c>
      <c r="D88" s="3" t="s">
        <v>7</v>
      </c>
      <c r="E88" s="23" t="s">
        <v>8</v>
      </c>
      <c r="F88" s="23" t="s">
        <v>9</v>
      </c>
      <c r="G88" s="23" t="s">
        <v>73</v>
      </c>
      <c r="H88" s="3" t="s">
        <v>23</v>
      </c>
    </row>
    <row r="89" spans="1:8" x14ac:dyDescent="0.3">
      <c r="A89" s="5" t="s">
        <v>74</v>
      </c>
      <c r="B89" s="11">
        <v>45292</v>
      </c>
      <c r="C89" s="24" t="s">
        <v>14</v>
      </c>
      <c r="D89" s="10" t="s">
        <v>12</v>
      </c>
      <c r="E89" s="9">
        <v>0</v>
      </c>
      <c r="F89" s="9">
        <v>0</v>
      </c>
      <c r="G89" s="9">
        <v>1846.35</v>
      </c>
    </row>
    <row r="90" spans="1:8" x14ac:dyDescent="0.3">
      <c r="A90" s="5" t="s">
        <v>75</v>
      </c>
      <c r="B90" s="11">
        <v>45471</v>
      </c>
      <c r="C90" s="24" t="s">
        <v>14</v>
      </c>
      <c r="D90" s="10" t="s">
        <v>76</v>
      </c>
      <c r="E90" s="9"/>
      <c r="F90" s="9">
        <v>1846.35</v>
      </c>
      <c r="G90" s="9">
        <v>0</v>
      </c>
    </row>
    <row r="91" spans="1:8" x14ac:dyDescent="0.3">
      <c r="A91" s="5" t="s">
        <v>77</v>
      </c>
      <c r="B91" s="2">
        <v>45471</v>
      </c>
      <c r="C91" s="15" t="s">
        <v>14</v>
      </c>
      <c r="D91" s="10" t="s">
        <v>78</v>
      </c>
      <c r="G91" s="9">
        <v>1846.35</v>
      </c>
    </row>
    <row r="98" spans="1:8" s="3" customFormat="1" ht="17.399999999999999" x14ac:dyDescent="0.3">
      <c r="A98" s="21" t="s">
        <v>79</v>
      </c>
      <c r="B98" s="22" t="s">
        <v>6</v>
      </c>
      <c r="D98" s="3" t="s">
        <v>7</v>
      </c>
      <c r="E98" s="23" t="s">
        <v>8</v>
      </c>
      <c r="F98" s="23" t="s">
        <v>9</v>
      </c>
      <c r="G98" s="23" t="s">
        <v>73</v>
      </c>
      <c r="H98" s="3" t="s">
        <v>23</v>
      </c>
    </row>
    <row r="99" spans="1:8" ht="1.5" customHeight="1" x14ac:dyDescent="0.3">
      <c r="A99" s="5" t="s">
        <v>80</v>
      </c>
      <c r="B99" s="2">
        <v>45292</v>
      </c>
      <c r="D99" s="10" t="s">
        <v>12</v>
      </c>
      <c r="E99" s="9">
        <v>0</v>
      </c>
      <c r="F99" s="9">
        <v>0</v>
      </c>
      <c r="G99" s="9">
        <v>1947.28</v>
      </c>
    </row>
    <row r="100" spans="1:8" x14ac:dyDescent="0.3">
      <c r="A100" s="14" t="s">
        <v>13</v>
      </c>
      <c r="B100" s="2">
        <v>45322</v>
      </c>
      <c r="D100" s="14" t="s">
        <v>15</v>
      </c>
      <c r="E100" s="4">
        <v>0.08</v>
      </c>
      <c r="G100" s="4">
        <f t="shared" ref="G100:G107" si="1">SUM(G99+E100)</f>
        <v>1947.36</v>
      </c>
    </row>
    <row r="101" spans="1:8" x14ac:dyDescent="0.3">
      <c r="A101" s="14" t="s">
        <v>13</v>
      </c>
      <c r="B101" s="2">
        <v>45351</v>
      </c>
      <c r="D101" s="14" t="s">
        <v>15</v>
      </c>
      <c r="E101" s="4">
        <v>0.08</v>
      </c>
      <c r="G101" s="4">
        <f t="shared" si="1"/>
        <v>1947.4399999999998</v>
      </c>
    </row>
    <row r="102" spans="1:8" x14ac:dyDescent="0.3">
      <c r="A102" s="14" t="s">
        <v>13</v>
      </c>
      <c r="B102" s="2">
        <v>45382</v>
      </c>
      <c r="D102" s="14" t="s">
        <v>15</v>
      </c>
      <c r="E102" s="4">
        <v>0.08</v>
      </c>
      <c r="G102" s="4">
        <f t="shared" si="1"/>
        <v>1947.5199999999998</v>
      </c>
    </row>
    <row r="103" spans="1:8" x14ac:dyDescent="0.3">
      <c r="A103" s="14" t="s">
        <v>13</v>
      </c>
      <c r="B103" s="2">
        <v>45412</v>
      </c>
      <c r="D103" s="14" t="s">
        <v>15</v>
      </c>
      <c r="E103" s="4">
        <v>0.08</v>
      </c>
      <c r="G103" s="4">
        <f t="shared" si="1"/>
        <v>1947.5999999999997</v>
      </c>
    </row>
    <row r="104" spans="1:8" x14ac:dyDescent="0.3">
      <c r="A104" s="14" t="s">
        <v>13</v>
      </c>
      <c r="B104" s="2">
        <v>45443</v>
      </c>
      <c r="D104" s="14" t="s">
        <v>15</v>
      </c>
      <c r="E104" s="4">
        <v>0.08</v>
      </c>
      <c r="G104" s="4">
        <f t="shared" si="1"/>
        <v>1947.6799999999996</v>
      </c>
    </row>
    <row r="105" spans="1:8" x14ac:dyDescent="0.3">
      <c r="A105" s="14" t="s">
        <v>13</v>
      </c>
      <c r="B105" s="2">
        <v>45473</v>
      </c>
      <c r="D105" s="14" t="s">
        <v>15</v>
      </c>
      <c r="E105" s="4">
        <v>0</v>
      </c>
      <c r="G105" s="4">
        <f t="shared" si="1"/>
        <v>1947.6799999999996</v>
      </c>
    </row>
    <row r="106" spans="1:8" x14ac:dyDescent="0.3">
      <c r="A106" s="10" t="s">
        <v>81</v>
      </c>
      <c r="B106" s="2">
        <v>45473</v>
      </c>
      <c r="D106" s="14" t="s">
        <v>82</v>
      </c>
      <c r="E106" s="4">
        <v>0.08</v>
      </c>
      <c r="G106" s="4">
        <f t="shared" si="1"/>
        <v>1947.7599999999995</v>
      </c>
    </row>
    <row r="107" spans="1:8" x14ac:dyDescent="0.3">
      <c r="A107" s="14" t="s">
        <v>13</v>
      </c>
      <c r="B107" s="2">
        <v>45504</v>
      </c>
      <c r="D107" s="14" t="s">
        <v>15</v>
      </c>
      <c r="E107" s="4">
        <v>0.08</v>
      </c>
      <c r="G107" s="4">
        <f t="shared" si="1"/>
        <v>1947.8399999999995</v>
      </c>
    </row>
  </sheetData>
  <pageMargins left="0.7" right="0.7" top="0.75" bottom="0.75" header="0.3" footer="0.3"/>
  <pageSetup orientation="portrait" r:id="rId1"/>
  <headerFooter>
    <oddHeader>&amp;CTreasurer Report
August 7,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Bitonte</dc:creator>
  <cp:lastModifiedBy>Lynn Fielitz</cp:lastModifiedBy>
  <dcterms:created xsi:type="dcterms:W3CDTF">2024-08-06T16:11:31Z</dcterms:created>
  <dcterms:modified xsi:type="dcterms:W3CDTF">2024-08-06T17:13:00Z</dcterms:modified>
</cp:coreProperties>
</file>