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olleyball\MHBVBO Stuff\Treasurer Stuff\Treasurer Report Main File\Meeting Reports\"/>
    </mc:Choice>
  </mc:AlternateContent>
  <xr:revisionPtr revIDLastSave="0" documentId="8_{9EA913B7-7A9C-4FD6-9EE9-3D9512120C60}" xr6:coauthVersionLast="45" xr6:coauthVersionMax="45" xr10:uidLastSave="{00000000-0000-0000-0000-000000000000}"/>
  <bookViews>
    <workbookView xWindow="-120" yWindow="-120" windowWidth="20730" windowHeight="11160" xr2:uid="{E11BA117-3ADC-46BB-BB76-982171C376B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1" l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11" i="1"/>
  <c r="G12" i="1" s="1"/>
  <c r="G13" i="1" s="1"/>
  <c r="G14" i="1" s="1"/>
  <c r="G15" i="1" s="1"/>
  <c r="G16" i="1" s="1"/>
  <c r="G17" i="1" s="1"/>
  <c r="G18" i="1" s="1"/>
  <c r="G19" i="1" s="1"/>
  <c r="G10" i="1"/>
</calcChain>
</file>

<file path=xl/sharedStrings.xml><?xml version="1.0" encoding="utf-8"?>
<sst xmlns="http://schemas.openxmlformats.org/spreadsheetml/2006/main" count="144" uniqueCount="51">
  <si>
    <t>M-H Valley Federal CU Accounts</t>
  </si>
  <si>
    <t>Member # 8003688</t>
  </si>
  <si>
    <t>Primary Savings - Acct # 89806902</t>
  </si>
  <si>
    <t>Checking MHBVO - Acct # 89806948</t>
  </si>
  <si>
    <t>Checking PAVO - Acct # 89606911</t>
  </si>
  <si>
    <t>Date</t>
  </si>
  <si>
    <t>Description</t>
  </si>
  <si>
    <t>Item - Credit</t>
  </si>
  <si>
    <t>Item - Debit</t>
  </si>
  <si>
    <t xml:space="preserve">Amount </t>
  </si>
  <si>
    <t>Balance</t>
  </si>
  <si>
    <t>Balance 12/31/2019</t>
  </si>
  <si>
    <t>Deposit</t>
  </si>
  <si>
    <t>x</t>
  </si>
  <si>
    <t>2020 Member dues (jim Skivington)</t>
  </si>
  <si>
    <t>Interest</t>
  </si>
  <si>
    <t>Transfer</t>
  </si>
  <si>
    <t>To Account 6948</t>
  </si>
  <si>
    <t>MHBVO - Checking Acct # 89806948</t>
  </si>
  <si>
    <t xml:space="preserve"> </t>
  </si>
  <si>
    <t>Amount</t>
  </si>
  <si>
    <t>Visa</t>
  </si>
  <si>
    <t>Web Securty</t>
  </si>
  <si>
    <t>IL CEA COLO resturant - exec board dinner meeting</t>
  </si>
  <si>
    <t>From Account 6902</t>
  </si>
  <si>
    <t>Check 255</t>
  </si>
  <si>
    <t>Dues Refund - Ron Przybocki 2020</t>
  </si>
  <si>
    <t>Check 256</t>
  </si>
  <si>
    <t>Dues Refund - Lynn McCann - Hendershot 2020</t>
  </si>
  <si>
    <t>Check 257</t>
  </si>
  <si>
    <t>NYSCVOA - State dues - 63 members @ $25/</t>
  </si>
  <si>
    <t>Check 258</t>
  </si>
  <si>
    <t>Dues Refund - Hank Albertelli</t>
  </si>
  <si>
    <t>Port Ewen Post Office - stamps</t>
  </si>
  <si>
    <t xml:space="preserve">Just Host.Com Renewal </t>
  </si>
  <si>
    <t>Check 259</t>
  </si>
  <si>
    <t>Dues Refuned - Andy Schuman Inactive 2020</t>
  </si>
  <si>
    <t>Check 260</t>
  </si>
  <si>
    <t>Dues Refund - Lynn McDonald Inactive 2020</t>
  </si>
  <si>
    <t>Check 261</t>
  </si>
  <si>
    <t>Dues Refund - Thom Greaven Inactive 2020</t>
  </si>
  <si>
    <t xml:space="preserve">From Account 6902 for rulebooks </t>
  </si>
  <si>
    <t>NCAA rulebooks (68)</t>
  </si>
  <si>
    <t>Staples - envelopes/tape</t>
  </si>
  <si>
    <t>Port Ewen Post Office - 50 rulebooks</t>
  </si>
  <si>
    <t xml:space="preserve">Port Ewen Post Office - Clinic 6 rulebooks/handout </t>
  </si>
  <si>
    <t xml:space="preserve">Port Ewen Post Office - Clinic 2 rulebooks/handout/member </t>
  </si>
  <si>
    <t>From account 6902</t>
  </si>
  <si>
    <t xml:space="preserve">Port Ewen Post Office - Clinic 2 rulebooks/handout </t>
  </si>
  <si>
    <t>PAVO</t>
  </si>
  <si>
    <t>Credits, Debits &amp; Deposits Acct # 89606911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</si>
</sst>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1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68229-9D18-45D8-8C36-9EE7C9DD55AD}">
  <dimension ref="A1:H62"/>
  <sheetViews>
    <sheetView tabSelected="1" workbookViewId="0">
      <selection activeCell="B5" sqref="B5"/>
    </sheetView>
  </sheetViews>
  <sheetFormatPr defaultRowHeight="15" x14ac:dyDescent="0.25"/>
  <cols>
    <col min="1" max="1" width="39.5703125" bestFit="1" customWidth="1"/>
    <col min="2" max="2" width="9.7109375" style="2" bestFit="1" customWidth="1"/>
    <col min="4" max="4" width="52.140625" bestFit="1" customWidth="1"/>
    <col min="5" max="5" width="18.42578125" style="3" customWidth="1"/>
    <col min="6" max="6" width="18.85546875" style="3" customWidth="1"/>
    <col min="7" max="7" width="18" customWidth="1"/>
    <col min="257" max="257" width="39.5703125" bestFit="1" customWidth="1"/>
    <col min="260" max="260" width="52.140625" bestFit="1" customWidth="1"/>
    <col min="261" max="261" width="18.42578125" customWidth="1"/>
    <col min="262" max="262" width="18.85546875" customWidth="1"/>
    <col min="263" max="263" width="18" customWidth="1"/>
    <col min="513" max="513" width="39.5703125" bestFit="1" customWidth="1"/>
    <col min="516" max="516" width="52.140625" bestFit="1" customWidth="1"/>
    <col min="517" max="517" width="18.42578125" customWidth="1"/>
    <col min="518" max="518" width="18.85546875" customWidth="1"/>
    <col min="519" max="519" width="18" customWidth="1"/>
    <col min="769" max="769" width="39.5703125" bestFit="1" customWidth="1"/>
    <col min="772" max="772" width="52.140625" bestFit="1" customWidth="1"/>
    <col min="773" max="773" width="18.42578125" customWidth="1"/>
    <col min="774" max="774" width="18.85546875" customWidth="1"/>
    <col min="775" max="775" width="18" customWidth="1"/>
    <col min="1025" max="1025" width="39.5703125" bestFit="1" customWidth="1"/>
    <col min="1028" max="1028" width="52.140625" bestFit="1" customWidth="1"/>
    <col min="1029" max="1029" width="18.42578125" customWidth="1"/>
    <col min="1030" max="1030" width="18.85546875" customWidth="1"/>
    <col min="1031" max="1031" width="18" customWidth="1"/>
    <col min="1281" max="1281" width="39.5703125" bestFit="1" customWidth="1"/>
    <col min="1284" max="1284" width="52.140625" bestFit="1" customWidth="1"/>
    <col min="1285" max="1285" width="18.42578125" customWidth="1"/>
    <col min="1286" max="1286" width="18.85546875" customWidth="1"/>
    <col min="1287" max="1287" width="18" customWidth="1"/>
    <col min="1537" max="1537" width="39.5703125" bestFit="1" customWidth="1"/>
    <col min="1540" max="1540" width="52.140625" bestFit="1" customWidth="1"/>
    <col min="1541" max="1541" width="18.42578125" customWidth="1"/>
    <col min="1542" max="1542" width="18.85546875" customWidth="1"/>
    <col min="1543" max="1543" width="18" customWidth="1"/>
    <col min="1793" max="1793" width="39.5703125" bestFit="1" customWidth="1"/>
    <col min="1796" max="1796" width="52.140625" bestFit="1" customWidth="1"/>
    <col min="1797" max="1797" width="18.42578125" customWidth="1"/>
    <col min="1798" max="1798" width="18.85546875" customWidth="1"/>
    <col min="1799" max="1799" width="18" customWidth="1"/>
    <col min="2049" max="2049" width="39.5703125" bestFit="1" customWidth="1"/>
    <col min="2052" max="2052" width="52.140625" bestFit="1" customWidth="1"/>
    <col min="2053" max="2053" width="18.42578125" customWidth="1"/>
    <col min="2054" max="2054" width="18.85546875" customWidth="1"/>
    <col min="2055" max="2055" width="18" customWidth="1"/>
    <col min="2305" max="2305" width="39.5703125" bestFit="1" customWidth="1"/>
    <col min="2308" max="2308" width="52.140625" bestFit="1" customWidth="1"/>
    <col min="2309" max="2309" width="18.42578125" customWidth="1"/>
    <col min="2310" max="2310" width="18.85546875" customWidth="1"/>
    <col min="2311" max="2311" width="18" customWidth="1"/>
    <col min="2561" max="2561" width="39.5703125" bestFit="1" customWidth="1"/>
    <col min="2564" max="2564" width="52.140625" bestFit="1" customWidth="1"/>
    <col min="2565" max="2565" width="18.42578125" customWidth="1"/>
    <col min="2566" max="2566" width="18.85546875" customWidth="1"/>
    <col min="2567" max="2567" width="18" customWidth="1"/>
    <col min="2817" max="2817" width="39.5703125" bestFit="1" customWidth="1"/>
    <col min="2820" max="2820" width="52.140625" bestFit="1" customWidth="1"/>
    <col min="2821" max="2821" width="18.42578125" customWidth="1"/>
    <col min="2822" max="2822" width="18.85546875" customWidth="1"/>
    <col min="2823" max="2823" width="18" customWidth="1"/>
    <col min="3073" max="3073" width="39.5703125" bestFit="1" customWidth="1"/>
    <col min="3076" max="3076" width="52.140625" bestFit="1" customWidth="1"/>
    <col min="3077" max="3077" width="18.42578125" customWidth="1"/>
    <col min="3078" max="3078" width="18.85546875" customWidth="1"/>
    <col min="3079" max="3079" width="18" customWidth="1"/>
    <col min="3329" max="3329" width="39.5703125" bestFit="1" customWidth="1"/>
    <col min="3332" max="3332" width="52.140625" bestFit="1" customWidth="1"/>
    <col min="3333" max="3333" width="18.42578125" customWidth="1"/>
    <col min="3334" max="3334" width="18.85546875" customWidth="1"/>
    <col min="3335" max="3335" width="18" customWidth="1"/>
    <col min="3585" max="3585" width="39.5703125" bestFit="1" customWidth="1"/>
    <col min="3588" max="3588" width="52.140625" bestFit="1" customWidth="1"/>
    <col min="3589" max="3589" width="18.42578125" customWidth="1"/>
    <col min="3590" max="3590" width="18.85546875" customWidth="1"/>
    <col min="3591" max="3591" width="18" customWidth="1"/>
    <col min="3841" max="3841" width="39.5703125" bestFit="1" customWidth="1"/>
    <col min="3844" max="3844" width="52.140625" bestFit="1" customWidth="1"/>
    <col min="3845" max="3845" width="18.42578125" customWidth="1"/>
    <col min="3846" max="3846" width="18.85546875" customWidth="1"/>
    <col min="3847" max="3847" width="18" customWidth="1"/>
    <col min="4097" max="4097" width="39.5703125" bestFit="1" customWidth="1"/>
    <col min="4100" max="4100" width="52.140625" bestFit="1" customWidth="1"/>
    <col min="4101" max="4101" width="18.42578125" customWidth="1"/>
    <col min="4102" max="4102" width="18.85546875" customWidth="1"/>
    <col min="4103" max="4103" width="18" customWidth="1"/>
    <col min="4353" max="4353" width="39.5703125" bestFit="1" customWidth="1"/>
    <col min="4356" max="4356" width="52.140625" bestFit="1" customWidth="1"/>
    <col min="4357" max="4357" width="18.42578125" customWidth="1"/>
    <col min="4358" max="4358" width="18.85546875" customWidth="1"/>
    <col min="4359" max="4359" width="18" customWidth="1"/>
    <col min="4609" max="4609" width="39.5703125" bestFit="1" customWidth="1"/>
    <col min="4612" max="4612" width="52.140625" bestFit="1" customWidth="1"/>
    <col min="4613" max="4613" width="18.42578125" customWidth="1"/>
    <col min="4614" max="4614" width="18.85546875" customWidth="1"/>
    <col min="4615" max="4615" width="18" customWidth="1"/>
    <col min="4865" max="4865" width="39.5703125" bestFit="1" customWidth="1"/>
    <col min="4868" max="4868" width="52.140625" bestFit="1" customWidth="1"/>
    <col min="4869" max="4869" width="18.42578125" customWidth="1"/>
    <col min="4870" max="4870" width="18.85546875" customWidth="1"/>
    <col min="4871" max="4871" width="18" customWidth="1"/>
    <col min="5121" max="5121" width="39.5703125" bestFit="1" customWidth="1"/>
    <col min="5124" max="5124" width="52.140625" bestFit="1" customWidth="1"/>
    <col min="5125" max="5125" width="18.42578125" customWidth="1"/>
    <col min="5126" max="5126" width="18.85546875" customWidth="1"/>
    <col min="5127" max="5127" width="18" customWidth="1"/>
    <col min="5377" max="5377" width="39.5703125" bestFit="1" customWidth="1"/>
    <col min="5380" max="5380" width="52.140625" bestFit="1" customWidth="1"/>
    <col min="5381" max="5381" width="18.42578125" customWidth="1"/>
    <col min="5382" max="5382" width="18.85546875" customWidth="1"/>
    <col min="5383" max="5383" width="18" customWidth="1"/>
    <col min="5633" max="5633" width="39.5703125" bestFit="1" customWidth="1"/>
    <col min="5636" max="5636" width="52.140625" bestFit="1" customWidth="1"/>
    <col min="5637" max="5637" width="18.42578125" customWidth="1"/>
    <col min="5638" max="5638" width="18.85546875" customWidth="1"/>
    <col min="5639" max="5639" width="18" customWidth="1"/>
    <col min="5889" max="5889" width="39.5703125" bestFit="1" customWidth="1"/>
    <col min="5892" max="5892" width="52.140625" bestFit="1" customWidth="1"/>
    <col min="5893" max="5893" width="18.42578125" customWidth="1"/>
    <col min="5894" max="5894" width="18.85546875" customWidth="1"/>
    <col min="5895" max="5895" width="18" customWidth="1"/>
    <col min="6145" max="6145" width="39.5703125" bestFit="1" customWidth="1"/>
    <col min="6148" max="6148" width="52.140625" bestFit="1" customWidth="1"/>
    <col min="6149" max="6149" width="18.42578125" customWidth="1"/>
    <col min="6150" max="6150" width="18.85546875" customWidth="1"/>
    <col min="6151" max="6151" width="18" customWidth="1"/>
    <col min="6401" max="6401" width="39.5703125" bestFit="1" customWidth="1"/>
    <col min="6404" max="6404" width="52.140625" bestFit="1" customWidth="1"/>
    <col min="6405" max="6405" width="18.42578125" customWidth="1"/>
    <col min="6406" max="6406" width="18.85546875" customWidth="1"/>
    <col min="6407" max="6407" width="18" customWidth="1"/>
    <col min="6657" max="6657" width="39.5703125" bestFit="1" customWidth="1"/>
    <col min="6660" max="6660" width="52.140625" bestFit="1" customWidth="1"/>
    <col min="6661" max="6661" width="18.42578125" customWidth="1"/>
    <col min="6662" max="6662" width="18.85546875" customWidth="1"/>
    <col min="6663" max="6663" width="18" customWidth="1"/>
    <col min="6913" max="6913" width="39.5703125" bestFit="1" customWidth="1"/>
    <col min="6916" max="6916" width="52.140625" bestFit="1" customWidth="1"/>
    <col min="6917" max="6917" width="18.42578125" customWidth="1"/>
    <col min="6918" max="6918" width="18.85546875" customWidth="1"/>
    <col min="6919" max="6919" width="18" customWidth="1"/>
    <col min="7169" max="7169" width="39.5703125" bestFit="1" customWidth="1"/>
    <col min="7172" max="7172" width="52.140625" bestFit="1" customWidth="1"/>
    <col min="7173" max="7173" width="18.42578125" customWidth="1"/>
    <col min="7174" max="7174" width="18.85546875" customWidth="1"/>
    <col min="7175" max="7175" width="18" customWidth="1"/>
    <col min="7425" max="7425" width="39.5703125" bestFit="1" customWidth="1"/>
    <col min="7428" max="7428" width="52.140625" bestFit="1" customWidth="1"/>
    <col min="7429" max="7429" width="18.42578125" customWidth="1"/>
    <col min="7430" max="7430" width="18.85546875" customWidth="1"/>
    <col min="7431" max="7431" width="18" customWidth="1"/>
    <col min="7681" max="7681" width="39.5703125" bestFit="1" customWidth="1"/>
    <col min="7684" max="7684" width="52.140625" bestFit="1" customWidth="1"/>
    <col min="7685" max="7685" width="18.42578125" customWidth="1"/>
    <col min="7686" max="7686" width="18.85546875" customWidth="1"/>
    <col min="7687" max="7687" width="18" customWidth="1"/>
    <col min="7937" max="7937" width="39.5703125" bestFit="1" customWidth="1"/>
    <col min="7940" max="7940" width="52.140625" bestFit="1" customWidth="1"/>
    <col min="7941" max="7941" width="18.42578125" customWidth="1"/>
    <col min="7942" max="7942" width="18.85546875" customWidth="1"/>
    <col min="7943" max="7943" width="18" customWidth="1"/>
    <col min="8193" max="8193" width="39.5703125" bestFit="1" customWidth="1"/>
    <col min="8196" max="8196" width="52.140625" bestFit="1" customWidth="1"/>
    <col min="8197" max="8197" width="18.42578125" customWidth="1"/>
    <col min="8198" max="8198" width="18.85546875" customWidth="1"/>
    <col min="8199" max="8199" width="18" customWidth="1"/>
    <col min="8449" max="8449" width="39.5703125" bestFit="1" customWidth="1"/>
    <col min="8452" max="8452" width="52.140625" bestFit="1" customWidth="1"/>
    <col min="8453" max="8453" width="18.42578125" customWidth="1"/>
    <col min="8454" max="8454" width="18.85546875" customWidth="1"/>
    <col min="8455" max="8455" width="18" customWidth="1"/>
    <col min="8705" max="8705" width="39.5703125" bestFit="1" customWidth="1"/>
    <col min="8708" max="8708" width="52.140625" bestFit="1" customWidth="1"/>
    <col min="8709" max="8709" width="18.42578125" customWidth="1"/>
    <col min="8710" max="8710" width="18.85546875" customWidth="1"/>
    <col min="8711" max="8711" width="18" customWidth="1"/>
    <col min="8961" max="8961" width="39.5703125" bestFit="1" customWidth="1"/>
    <col min="8964" max="8964" width="52.140625" bestFit="1" customWidth="1"/>
    <col min="8965" max="8965" width="18.42578125" customWidth="1"/>
    <col min="8966" max="8966" width="18.85546875" customWidth="1"/>
    <col min="8967" max="8967" width="18" customWidth="1"/>
    <col min="9217" max="9217" width="39.5703125" bestFit="1" customWidth="1"/>
    <col min="9220" max="9220" width="52.140625" bestFit="1" customWidth="1"/>
    <col min="9221" max="9221" width="18.42578125" customWidth="1"/>
    <col min="9222" max="9222" width="18.85546875" customWidth="1"/>
    <col min="9223" max="9223" width="18" customWidth="1"/>
    <col min="9473" max="9473" width="39.5703125" bestFit="1" customWidth="1"/>
    <col min="9476" max="9476" width="52.140625" bestFit="1" customWidth="1"/>
    <col min="9477" max="9477" width="18.42578125" customWidth="1"/>
    <col min="9478" max="9478" width="18.85546875" customWidth="1"/>
    <col min="9479" max="9479" width="18" customWidth="1"/>
    <col min="9729" max="9729" width="39.5703125" bestFit="1" customWidth="1"/>
    <col min="9732" max="9732" width="52.140625" bestFit="1" customWidth="1"/>
    <col min="9733" max="9733" width="18.42578125" customWidth="1"/>
    <col min="9734" max="9734" width="18.85546875" customWidth="1"/>
    <col min="9735" max="9735" width="18" customWidth="1"/>
    <col min="9985" max="9985" width="39.5703125" bestFit="1" customWidth="1"/>
    <col min="9988" max="9988" width="52.140625" bestFit="1" customWidth="1"/>
    <col min="9989" max="9989" width="18.42578125" customWidth="1"/>
    <col min="9990" max="9990" width="18.85546875" customWidth="1"/>
    <col min="9991" max="9991" width="18" customWidth="1"/>
    <col min="10241" max="10241" width="39.5703125" bestFit="1" customWidth="1"/>
    <col min="10244" max="10244" width="52.140625" bestFit="1" customWidth="1"/>
    <col min="10245" max="10245" width="18.42578125" customWidth="1"/>
    <col min="10246" max="10246" width="18.85546875" customWidth="1"/>
    <col min="10247" max="10247" width="18" customWidth="1"/>
    <col min="10497" max="10497" width="39.5703125" bestFit="1" customWidth="1"/>
    <col min="10500" max="10500" width="52.140625" bestFit="1" customWidth="1"/>
    <col min="10501" max="10501" width="18.42578125" customWidth="1"/>
    <col min="10502" max="10502" width="18.85546875" customWidth="1"/>
    <col min="10503" max="10503" width="18" customWidth="1"/>
    <col min="10753" max="10753" width="39.5703125" bestFit="1" customWidth="1"/>
    <col min="10756" max="10756" width="52.140625" bestFit="1" customWidth="1"/>
    <col min="10757" max="10757" width="18.42578125" customWidth="1"/>
    <col min="10758" max="10758" width="18.85546875" customWidth="1"/>
    <col min="10759" max="10759" width="18" customWidth="1"/>
    <col min="11009" max="11009" width="39.5703125" bestFit="1" customWidth="1"/>
    <col min="11012" max="11012" width="52.140625" bestFit="1" customWidth="1"/>
    <col min="11013" max="11013" width="18.42578125" customWidth="1"/>
    <col min="11014" max="11014" width="18.85546875" customWidth="1"/>
    <col min="11015" max="11015" width="18" customWidth="1"/>
    <col min="11265" max="11265" width="39.5703125" bestFit="1" customWidth="1"/>
    <col min="11268" max="11268" width="52.140625" bestFit="1" customWidth="1"/>
    <col min="11269" max="11269" width="18.42578125" customWidth="1"/>
    <col min="11270" max="11270" width="18.85546875" customWidth="1"/>
    <col min="11271" max="11271" width="18" customWidth="1"/>
    <col min="11521" max="11521" width="39.5703125" bestFit="1" customWidth="1"/>
    <col min="11524" max="11524" width="52.140625" bestFit="1" customWidth="1"/>
    <col min="11525" max="11525" width="18.42578125" customWidth="1"/>
    <col min="11526" max="11526" width="18.85546875" customWidth="1"/>
    <col min="11527" max="11527" width="18" customWidth="1"/>
    <col min="11777" max="11777" width="39.5703125" bestFit="1" customWidth="1"/>
    <col min="11780" max="11780" width="52.140625" bestFit="1" customWidth="1"/>
    <col min="11781" max="11781" width="18.42578125" customWidth="1"/>
    <col min="11782" max="11782" width="18.85546875" customWidth="1"/>
    <col min="11783" max="11783" width="18" customWidth="1"/>
    <col min="12033" max="12033" width="39.5703125" bestFit="1" customWidth="1"/>
    <col min="12036" max="12036" width="52.140625" bestFit="1" customWidth="1"/>
    <col min="12037" max="12037" width="18.42578125" customWidth="1"/>
    <col min="12038" max="12038" width="18.85546875" customWidth="1"/>
    <col min="12039" max="12039" width="18" customWidth="1"/>
    <col min="12289" max="12289" width="39.5703125" bestFit="1" customWidth="1"/>
    <col min="12292" max="12292" width="52.140625" bestFit="1" customWidth="1"/>
    <col min="12293" max="12293" width="18.42578125" customWidth="1"/>
    <col min="12294" max="12294" width="18.85546875" customWidth="1"/>
    <col min="12295" max="12295" width="18" customWidth="1"/>
    <col min="12545" max="12545" width="39.5703125" bestFit="1" customWidth="1"/>
    <col min="12548" max="12548" width="52.140625" bestFit="1" customWidth="1"/>
    <col min="12549" max="12549" width="18.42578125" customWidth="1"/>
    <col min="12550" max="12550" width="18.85546875" customWidth="1"/>
    <col min="12551" max="12551" width="18" customWidth="1"/>
    <col min="12801" max="12801" width="39.5703125" bestFit="1" customWidth="1"/>
    <col min="12804" max="12804" width="52.140625" bestFit="1" customWidth="1"/>
    <col min="12805" max="12805" width="18.42578125" customWidth="1"/>
    <col min="12806" max="12806" width="18.85546875" customWidth="1"/>
    <col min="12807" max="12807" width="18" customWidth="1"/>
    <col min="13057" max="13057" width="39.5703125" bestFit="1" customWidth="1"/>
    <col min="13060" max="13060" width="52.140625" bestFit="1" customWidth="1"/>
    <col min="13061" max="13061" width="18.42578125" customWidth="1"/>
    <col min="13062" max="13062" width="18.85546875" customWidth="1"/>
    <col min="13063" max="13063" width="18" customWidth="1"/>
    <col min="13313" max="13313" width="39.5703125" bestFit="1" customWidth="1"/>
    <col min="13316" max="13316" width="52.140625" bestFit="1" customWidth="1"/>
    <col min="13317" max="13317" width="18.42578125" customWidth="1"/>
    <col min="13318" max="13318" width="18.85546875" customWidth="1"/>
    <col min="13319" max="13319" width="18" customWidth="1"/>
    <col min="13569" max="13569" width="39.5703125" bestFit="1" customWidth="1"/>
    <col min="13572" max="13572" width="52.140625" bestFit="1" customWidth="1"/>
    <col min="13573" max="13573" width="18.42578125" customWidth="1"/>
    <col min="13574" max="13574" width="18.85546875" customWidth="1"/>
    <col min="13575" max="13575" width="18" customWidth="1"/>
    <col min="13825" max="13825" width="39.5703125" bestFit="1" customWidth="1"/>
    <col min="13828" max="13828" width="52.140625" bestFit="1" customWidth="1"/>
    <col min="13829" max="13829" width="18.42578125" customWidth="1"/>
    <col min="13830" max="13830" width="18.85546875" customWidth="1"/>
    <col min="13831" max="13831" width="18" customWidth="1"/>
    <col min="14081" max="14081" width="39.5703125" bestFit="1" customWidth="1"/>
    <col min="14084" max="14084" width="52.140625" bestFit="1" customWidth="1"/>
    <col min="14085" max="14085" width="18.42578125" customWidth="1"/>
    <col min="14086" max="14086" width="18.85546875" customWidth="1"/>
    <col min="14087" max="14087" width="18" customWidth="1"/>
    <col min="14337" max="14337" width="39.5703125" bestFit="1" customWidth="1"/>
    <col min="14340" max="14340" width="52.140625" bestFit="1" customWidth="1"/>
    <col min="14341" max="14341" width="18.42578125" customWidth="1"/>
    <col min="14342" max="14342" width="18.85546875" customWidth="1"/>
    <col min="14343" max="14343" width="18" customWidth="1"/>
    <col min="14593" max="14593" width="39.5703125" bestFit="1" customWidth="1"/>
    <col min="14596" max="14596" width="52.140625" bestFit="1" customWidth="1"/>
    <col min="14597" max="14597" width="18.42578125" customWidth="1"/>
    <col min="14598" max="14598" width="18.85546875" customWidth="1"/>
    <col min="14599" max="14599" width="18" customWidth="1"/>
    <col min="14849" max="14849" width="39.5703125" bestFit="1" customWidth="1"/>
    <col min="14852" max="14852" width="52.140625" bestFit="1" customWidth="1"/>
    <col min="14853" max="14853" width="18.42578125" customWidth="1"/>
    <col min="14854" max="14854" width="18.85546875" customWidth="1"/>
    <col min="14855" max="14855" width="18" customWidth="1"/>
    <col min="15105" max="15105" width="39.5703125" bestFit="1" customWidth="1"/>
    <col min="15108" max="15108" width="52.140625" bestFit="1" customWidth="1"/>
    <col min="15109" max="15109" width="18.42578125" customWidth="1"/>
    <col min="15110" max="15110" width="18.85546875" customWidth="1"/>
    <col min="15111" max="15111" width="18" customWidth="1"/>
    <col min="15361" max="15361" width="39.5703125" bestFit="1" customWidth="1"/>
    <col min="15364" max="15364" width="52.140625" bestFit="1" customWidth="1"/>
    <col min="15365" max="15365" width="18.42578125" customWidth="1"/>
    <col min="15366" max="15366" width="18.85546875" customWidth="1"/>
    <col min="15367" max="15367" width="18" customWidth="1"/>
    <col min="15617" max="15617" width="39.5703125" bestFit="1" customWidth="1"/>
    <col min="15620" max="15620" width="52.140625" bestFit="1" customWidth="1"/>
    <col min="15621" max="15621" width="18.42578125" customWidth="1"/>
    <col min="15622" max="15622" width="18.85546875" customWidth="1"/>
    <col min="15623" max="15623" width="18" customWidth="1"/>
    <col min="15873" max="15873" width="39.5703125" bestFit="1" customWidth="1"/>
    <col min="15876" max="15876" width="52.140625" bestFit="1" customWidth="1"/>
    <col min="15877" max="15877" width="18.42578125" customWidth="1"/>
    <col min="15878" max="15878" width="18.85546875" customWidth="1"/>
    <col min="15879" max="15879" width="18" customWidth="1"/>
    <col min="16129" max="16129" width="39.5703125" bestFit="1" customWidth="1"/>
    <col min="16132" max="16132" width="52.140625" bestFit="1" customWidth="1"/>
    <col min="16133" max="16133" width="18.42578125" customWidth="1"/>
    <col min="16134" max="16134" width="18.85546875" customWidth="1"/>
    <col min="16135" max="16135" width="18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4"/>
    </row>
    <row r="4" spans="1:8" x14ac:dyDescent="0.25">
      <c r="A4" s="4" t="s">
        <v>2</v>
      </c>
    </row>
    <row r="5" spans="1:8" x14ac:dyDescent="0.25">
      <c r="A5" s="4" t="s">
        <v>3</v>
      </c>
    </row>
    <row r="6" spans="1:8" x14ac:dyDescent="0.25">
      <c r="A6" s="4" t="s">
        <v>4</v>
      </c>
    </row>
    <row r="8" spans="1:8" s="9" customFormat="1" ht="12.75" x14ac:dyDescent="0.2">
      <c r="A8" s="4" t="s">
        <v>2</v>
      </c>
      <c r="B8" s="5" t="s">
        <v>5</v>
      </c>
      <c r="C8" s="6"/>
      <c r="D8" s="6" t="s">
        <v>6</v>
      </c>
      <c r="E8" s="7" t="s">
        <v>7</v>
      </c>
      <c r="F8" s="8" t="s">
        <v>8</v>
      </c>
      <c r="G8" s="7" t="s">
        <v>9</v>
      </c>
      <c r="H8" s="8"/>
    </row>
    <row r="9" spans="1:8" s="9" customFormat="1" ht="12.75" x14ac:dyDescent="0.2">
      <c r="A9" s="4" t="s">
        <v>10</v>
      </c>
      <c r="B9" s="10">
        <v>43831</v>
      </c>
      <c r="D9" s="9" t="s">
        <v>11</v>
      </c>
      <c r="E9" s="11">
        <v>0</v>
      </c>
      <c r="F9" s="8">
        <v>0</v>
      </c>
      <c r="G9" s="8">
        <v>11008.27</v>
      </c>
    </row>
    <row r="10" spans="1:8" x14ac:dyDescent="0.25">
      <c r="A10" s="4" t="s">
        <v>12</v>
      </c>
      <c r="B10" s="2">
        <v>43853</v>
      </c>
      <c r="C10" s="12" t="s">
        <v>13</v>
      </c>
      <c r="D10" s="13" t="s">
        <v>14</v>
      </c>
      <c r="E10" s="3">
        <v>100</v>
      </c>
      <c r="G10" s="8">
        <f>SUM(G9+E10)</f>
        <v>11108.27</v>
      </c>
    </row>
    <row r="11" spans="1:8" x14ac:dyDescent="0.25">
      <c r="A11" s="4" t="s">
        <v>12</v>
      </c>
      <c r="B11" s="2">
        <v>43861</v>
      </c>
      <c r="C11" s="12" t="s">
        <v>13</v>
      </c>
      <c r="D11" s="13" t="s">
        <v>15</v>
      </c>
      <c r="E11" s="3">
        <v>0.93</v>
      </c>
      <c r="G11" s="8">
        <f>SUM(G10+E11)</f>
        <v>11109.2</v>
      </c>
    </row>
    <row r="12" spans="1:8" x14ac:dyDescent="0.25">
      <c r="A12" s="4" t="s">
        <v>16</v>
      </c>
      <c r="B12" s="2">
        <v>43879</v>
      </c>
      <c r="C12" s="12" t="s">
        <v>13</v>
      </c>
      <c r="D12" s="13" t="s">
        <v>17</v>
      </c>
      <c r="F12" s="3">
        <v>500</v>
      </c>
      <c r="G12" s="8">
        <f>SUM(G11-F12)</f>
        <v>10609.2</v>
      </c>
    </row>
    <row r="13" spans="1:8" x14ac:dyDescent="0.25">
      <c r="A13" s="4" t="s">
        <v>12</v>
      </c>
      <c r="B13" s="2">
        <v>43890</v>
      </c>
      <c r="C13" s="12" t="s">
        <v>13</v>
      </c>
      <c r="D13" s="13" t="s">
        <v>15</v>
      </c>
      <c r="E13" s="3">
        <v>0.86</v>
      </c>
      <c r="G13" s="8">
        <f>SUM(G12+E13)</f>
        <v>10610.060000000001</v>
      </c>
    </row>
    <row r="14" spans="1:8" x14ac:dyDescent="0.25">
      <c r="A14" s="4" t="s">
        <v>12</v>
      </c>
      <c r="B14" s="2">
        <v>43921</v>
      </c>
      <c r="C14" s="12" t="s">
        <v>13</v>
      </c>
      <c r="D14" s="13" t="s">
        <v>15</v>
      </c>
      <c r="E14" s="3">
        <v>0.9</v>
      </c>
      <c r="G14" s="8">
        <f>SUM(G13+E14)</f>
        <v>10610.960000000001</v>
      </c>
    </row>
    <row r="15" spans="1:8" x14ac:dyDescent="0.25">
      <c r="A15" s="4" t="s">
        <v>12</v>
      </c>
      <c r="B15" s="2">
        <v>43951</v>
      </c>
      <c r="C15" s="12" t="s">
        <v>13</v>
      </c>
      <c r="D15" s="13" t="s">
        <v>15</v>
      </c>
      <c r="E15" s="3">
        <v>0.87</v>
      </c>
      <c r="G15" s="8">
        <f>SUM(G14+E15)</f>
        <v>10611.830000000002</v>
      </c>
    </row>
    <row r="16" spans="1:8" x14ac:dyDescent="0.25">
      <c r="A16" s="4" t="s">
        <v>12</v>
      </c>
      <c r="B16" s="2">
        <v>43982</v>
      </c>
      <c r="C16" s="12" t="s">
        <v>13</v>
      </c>
      <c r="D16" s="13" t="s">
        <v>15</v>
      </c>
      <c r="E16" s="3">
        <v>0.45</v>
      </c>
      <c r="G16" s="8">
        <f>SUM(G15+E16)</f>
        <v>10612.280000000002</v>
      </c>
    </row>
    <row r="17" spans="1:8" x14ac:dyDescent="0.25">
      <c r="A17" s="4" t="s">
        <v>16</v>
      </c>
      <c r="B17" s="2">
        <v>43997</v>
      </c>
      <c r="C17" s="12" t="s">
        <v>13</v>
      </c>
      <c r="D17" s="13" t="s">
        <v>17</v>
      </c>
      <c r="F17" s="3">
        <v>2000</v>
      </c>
      <c r="G17" s="8">
        <f>SUM(G16-F17)</f>
        <v>8612.2800000000025</v>
      </c>
    </row>
    <row r="18" spans="1:8" x14ac:dyDescent="0.25">
      <c r="A18" s="4" t="s">
        <v>12</v>
      </c>
      <c r="B18" s="2">
        <v>44012</v>
      </c>
      <c r="C18" s="12" t="s">
        <v>13</v>
      </c>
      <c r="D18" s="13" t="s">
        <v>15</v>
      </c>
      <c r="E18" s="3">
        <v>0.39</v>
      </c>
      <c r="G18" s="8">
        <f>SUM(G17+E18)</f>
        <v>8612.6700000000019</v>
      </c>
    </row>
    <row r="19" spans="1:8" x14ac:dyDescent="0.25">
      <c r="A19" s="4" t="s">
        <v>16</v>
      </c>
      <c r="B19" s="2">
        <v>44027</v>
      </c>
      <c r="D19" s="13" t="s">
        <v>17</v>
      </c>
      <c r="F19" s="3">
        <v>717.5</v>
      </c>
      <c r="G19" s="8">
        <f>SUM(G18-F19)</f>
        <v>7895.1700000000019</v>
      </c>
    </row>
    <row r="25" spans="1:8" s="9" customFormat="1" ht="12.75" x14ac:dyDescent="0.2">
      <c r="A25" s="4" t="s">
        <v>18</v>
      </c>
      <c r="B25" s="5" t="s">
        <v>5</v>
      </c>
      <c r="C25" s="12" t="s">
        <v>19</v>
      </c>
      <c r="E25" s="7" t="s">
        <v>7</v>
      </c>
      <c r="F25" s="8" t="s">
        <v>8</v>
      </c>
      <c r="G25" s="7" t="s">
        <v>20</v>
      </c>
      <c r="H25" s="8"/>
    </row>
    <row r="26" spans="1:8" s="9" customFormat="1" ht="12.75" x14ac:dyDescent="0.2">
      <c r="A26" s="9" t="s">
        <v>10</v>
      </c>
      <c r="B26" s="10">
        <v>43831</v>
      </c>
      <c r="C26" s="6" t="s">
        <v>13</v>
      </c>
      <c r="D26" s="4" t="s">
        <v>11</v>
      </c>
      <c r="E26" s="8">
        <v>0</v>
      </c>
      <c r="F26" s="8">
        <v>0</v>
      </c>
      <c r="G26" s="8">
        <v>622.23</v>
      </c>
      <c r="H26" s="8" t="s">
        <v>19</v>
      </c>
    </row>
    <row r="27" spans="1:8" x14ac:dyDescent="0.25">
      <c r="A27" s="13" t="s">
        <v>21</v>
      </c>
      <c r="B27" s="2">
        <v>43844</v>
      </c>
      <c r="C27" s="6" t="s">
        <v>13</v>
      </c>
      <c r="D27" s="13" t="s">
        <v>22</v>
      </c>
      <c r="F27" s="14">
        <v>43.19</v>
      </c>
      <c r="G27" s="8">
        <f>SUM(G26-F27)</f>
        <v>579.04</v>
      </c>
    </row>
    <row r="28" spans="1:8" x14ac:dyDescent="0.25">
      <c r="A28" s="13" t="s">
        <v>21</v>
      </c>
      <c r="B28" s="2">
        <v>43875</v>
      </c>
      <c r="C28" s="6" t="s">
        <v>13</v>
      </c>
      <c r="D28" t="s">
        <v>22</v>
      </c>
      <c r="F28" s="3">
        <v>43.19</v>
      </c>
      <c r="G28" s="8">
        <f>SUM(G27-F28)</f>
        <v>535.84999999999991</v>
      </c>
    </row>
    <row r="29" spans="1:8" x14ac:dyDescent="0.25">
      <c r="A29" s="13" t="s">
        <v>21</v>
      </c>
      <c r="B29" s="2">
        <v>43878</v>
      </c>
      <c r="C29" s="6" t="s">
        <v>13</v>
      </c>
      <c r="D29" t="s">
        <v>23</v>
      </c>
      <c r="E29" s="3">
        <v>526.51</v>
      </c>
      <c r="G29" s="8">
        <f>SUM(G28-E29)</f>
        <v>9.3399999999999181</v>
      </c>
    </row>
    <row r="30" spans="1:8" x14ac:dyDescent="0.25">
      <c r="A30" s="13" t="s">
        <v>12</v>
      </c>
      <c r="B30" s="2">
        <v>43879</v>
      </c>
      <c r="C30" s="6" t="s">
        <v>13</v>
      </c>
      <c r="D30" t="s">
        <v>24</v>
      </c>
      <c r="E30" s="3">
        <v>500</v>
      </c>
      <c r="G30" s="8">
        <f>SUM(G29+E30)</f>
        <v>509.33999999999992</v>
      </c>
    </row>
    <row r="31" spans="1:8" x14ac:dyDescent="0.25">
      <c r="A31" s="13" t="s">
        <v>21</v>
      </c>
      <c r="B31" s="2">
        <v>43905</v>
      </c>
      <c r="C31" s="6" t="s">
        <v>13</v>
      </c>
      <c r="D31" t="s">
        <v>22</v>
      </c>
      <c r="F31" s="3">
        <v>43.19</v>
      </c>
      <c r="G31" s="8">
        <f t="shared" ref="G31:G36" si="0">SUM(G30-F31)</f>
        <v>466.14999999999992</v>
      </c>
    </row>
    <row r="32" spans="1:8" x14ac:dyDescent="0.25">
      <c r="A32" s="13" t="s">
        <v>25</v>
      </c>
      <c r="B32" s="2">
        <v>43927</v>
      </c>
      <c r="C32" s="6" t="s">
        <v>13</v>
      </c>
      <c r="D32" s="13" t="s">
        <v>26</v>
      </c>
      <c r="F32" s="3">
        <v>100</v>
      </c>
      <c r="G32" s="8">
        <f t="shared" si="0"/>
        <v>366.14999999999992</v>
      </c>
    </row>
    <row r="33" spans="1:7" x14ac:dyDescent="0.25">
      <c r="A33" s="13" t="s">
        <v>27</v>
      </c>
      <c r="B33" s="2">
        <v>43927</v>
      </c>
      <c r="C33" s="6" t="s">
        <v>13</v>
      </c>
      <c r="D33" s="13" t="s">
        <v>28</v>
      </c>
      <c r="F33" s="3">
        <v>100</v>
      </c>
      <c r="G33" s="8">
        <f t="shared" si="0"/>
        <v>266.14999999999992</v>
      </c>
    </row>
    <row r="34" spans="1:7" x14ac:dyDescent="0.25">
      <c r="A34" s="13" t="s">
        <v>21</v>
      </c>
      <c r="B34" s="2">
        <v>43936</v>
      </c>
      <c r="C34" s="6" t="s">
        <v>13</v>
      </c>
      <c r="D34" s="13" t="s">
        <v>22</v>
      </c>
      <c r="F34" s="3">
        <v>43.19</v>
      </c>
      <c r="G34" s="8">
        <f t="shared" si="0"/>
        <v>222.95999999999992</v>
      </c>
    </row>
    <row r="35" spans="1:7" x14ac:dyDescent="0.25">
      <c r="A35" s="13" t="s">
        <v>21</v>
      </c>
      <c r="B35" s="2">
        <v>43966</v>
      </c>
      <c r="C35" s="6" t="s">
        <v>13</v>
      </c>
      <c r="D35" s="13" t="s">
        <v>22</v>
      </c>
      <c r="F35" s="3">
        <v>43.19</v>
      </c>
      <c r="G35" s="8">
        <f t="shared" si="0"/>
        <v>179.76999999999992</v>
      </c>
    </row>
    <row r="36" spans="1:7" x14ac:dyDescent="0.25">
      <c r="A36" s="13" t="s">
        <v>21</v>
      </c>
      <c r="B36" s="2">
        <v>43997</v>
      </c>
      <c r="C36" s="6" t="s">
        <v>13</v>
      </c>
      <c r="D36" s="13" t="s">
        <v>22</v>
      </c>
      <c r="F36" s="3">
        <v>43.19</v>
      </c>
      <c r="G36" s="8">
        <f t="shared" si="0"/>
        <v>136.57999999999993</v>
      </c>
    </row>
    <row r="37" spans="1:7" x14ac:dyDescent="0.25">
      <c r="A37" s="13" t="s">
        <v>12</v>
      </c>
      <c r="B37" s="2">
        <v>43998</v>
      </c>
      <c r="C37" s="6" t="s">
        <v>13</v>
      </c>
      <c r="D37" s="13" t="s">
        <v>24</v>
      </c>
      <c r="E37" s="3">
        <v>2000</v>
      </c>
      <c r="G37" s="8">
        <f>SUM(G36+E37)</f>
        <v>2136.58</v>
      </c>
    </row>
    <row r="38" spans="1:7" x14ac:dyDescent="0.25">
      <c r="A38" s="13" t="s">
        <v>29</v>
      </c>
      <c r="B38" s="2">
        <v>43999</v>
      </c>
      <c r="C38" s="6" t="s">
        <v>13</v>
      </c>
      <c r="D38" s="13" t="s">
        <v>30</v>
      </c>
      <c r="F38" s="3">
        <v>1575</v>
      </c>
      <c r="G38" s="8">
        <f t="shared" ref="G38:G44" si="1">SUM(G37-F38)</f>
        <v>561.57999999999993</v>
      </c>
    </row>
    <row r="39" spans="1:7" x14ac:dyDescent="0.25">
      <c r="A39" s="13" t="s">
        <v>31</v>
      </c>
      <c r="B39" s="2">
        <v>44000</v>
      </c>
      <c r="C39" s="6" t="s">
        <v>13</v>
      </c>
      <c r="D39" s="13" t="s">
        <v>32</v>
      </c>
      <c r="F39" s="3">
        <v>100</v>
      </c>
      <c r="G39" s="8">
        <f t="shared" si="1"/>
        <v>461.57999999999993</v>
      </c>
    </row>
    <row r="40" spans="1:7" x14ac:dyDescent="0.25">
      <c r="A40" s="13" t="s">
        <v>21</v>
      </c>
      <c r="B40" s="2">
        <v>44001</v>
      </c>
      <c r="C40" s="6" t="s">
        <v>13</v>
      </c>
      <c r="D40" s="13" t="s">
        <v>33</v>
      </c>
      <c r="F40" s="3">
        <v>11</v>
      </c>
      <c r="G40" s="8">
        <f t="shared" si="1"/>
        <v>450.57999999999993</v>
      </c>
    </row>
    <row r="41" spans="1:7" x14ac:dyDescent="0.25">
      <c r="A41" s="13" t="s">
        <v>21</v>
      </c>
      <c r="B41" s="2">
        <v>44013</v>
      </c>
      <c r="C41" s="6" t="s">
        <v>13</v>
      </c>
      <c r="D41" s="13" t="s">
        <v>34</v>
      </c>
      <c r="F41" s="3">
        <v>17.989999999999998</v>
      </c>
      <c r="G41" s="8">
        <f t="shared" si="1"/>
        <v>432.58999999999992</v>
      </c>
    </row>
    <row r="42" spans="1:7" x14ac:dyDescent="0.25">
      <c r="A42" s="13" t="s">
        <v>35</v>
      </c>
      <c r="B42" s="2">
        <v>44014</v>
      </c>
      <c r="C42" s="6" t="s">
        <v>13</v>
      </c>
      <c r="D42" s="13" t="s">
        <v>36</v>
      </c>
      <c r="F42" s="3">
        <v>50</v>
      </c>
      <c r="G42" s="8">
        <f t="shared" si="1"/>
        <v>382.58999999999992</v>
      </c>
    </row>
    <row r="43" spans="1:7" x14ac:dyDescent="0.25">
      <c r="A43" t="s">
        <v>37</v>
      </c>
      <c r="B43" s="2">
        <v>44014</v>
      </c>
      <c r="C43" s="6" t="s">
        <v>13</v>
      </c>
      <c r="D43" s="13" t="s">
        <v>38</v>
      </c>
      <c r="F43" s="3">
        <v>50</v>
      </c>
      <c r="G43" s="8">
        <f t="shared" si="1"/>
        <v>332.58999999999992</v>
      </c>
    </row>
    <row r="44" spans="1:7" x14ac:dyDescent="0.25">
      <c r="A44" t="s">
        <v>39</v>
      </c>
      <c r="B44" s="2">
        <v>44014</v>
      </c>
      <c r="C44" s="6" t="s">
        <v>13</v>
      </c>
      <c r="D44" s="13" t="s">
        <v>40</v>
      </c>
      <c r="F44" s="3">
        <v>50</v>
      </c>
      <c r="G44" s="8">
        <f t="shared" si="1"/>
        <v>282.58999999999992</v>
      </c>
    </row>
    <row r="45" spans="1:7" x14ac:dyDescent="0.25">
      <c r="A45" s="13" t="s">
        <v>16</v>
      </c>
      <c r="B45" s="2">
        <v>44027</v>
      </c>
      <c r="C45" s="6" t="s">
        <v>13</v>
      </c>
      <c r="D45" s="13" t="s">
        <v>41</v>
      </c>
      <c r="E45" s="3">
        <v>717.5</v>
      </c>
      <c r="G45" s="8">
        <f>SUM(G44+E45)</f>
        <v>1000.0899999999999</v>
      </c>
    </row>
    <row r="46" spans="1:7" x14ac:dyDescent="0.25">
      <c r="A46" s="13" t="s">
        <v>21</v>
      </c>
      <c r="B46" s="2">
        <v>44028</v>
      </c>
      <c r="C46" s="6" t="s">
        <v>13</v>
      </c>
      <c r="D46" s="13" t="s">
        <v>42</v>
      </c>
      <c r="F46" s="3">
        <v>717.5</v>
      </c>
      <c r="G46" s="8">
        <f t="shared" ref="G46:G51" si="2">SUM(G45-F46)</f>
        <v>282.58999999999992</v>
      </c>
    </row>
    <row r="47" spans="1:7" x14ac:dyDescent="0.25">
      <c r="A47" s="13" t="s">
        <v>21</v>
      </c>
      <c r="B47" s="2">
        <v>44028</v>
      </c>
      <c r="C47" s="6" t="s">
        <v>13</v>
      </c>
      <c r="D47" s="13" t="s">
        <v>43</v>
      </c>
      <c r="F47" s="3">
        <v>21.97</v>
      </c>
      <c r="G47" s="8">
        <f t="shared" si="2"/>
        <v>260.61999999999989</v>
      </c>
    </row>
    <row r="48" spans="1:7" x14ac:dyDescent="0.25">
      <c r="A48" s="13" t="s">
        <v>21</v>
      </c>
      <c r="B48" s="2">
        <v>44028</v>
      </c>
      <c r="C48" s="6" t="s">
        <v>13</v>
      </c>
      <c r="D48" s="13" t="s">
        <v>22</v>
      </c>
      <c r="F48" s="3">
        <v>43.19</v>
      </c>
      <c r="G48" s="8">
        <f t="shared" si="2"/>
        <v>217.42999999999989</v>
      </c>
    </row>
    <row r="49" spans="1:8" x14ac:dyDescent="0.25">
      <c r="A49" s="13" t="s">
        <v>21</v>
      </c>
      <c r="B49" s="2">
        <v>44029</v>
      </c>
      <c r="C49" s="6" t="s">
        <v>13</v>
      </c>
      <c r="D49" s="13" t="s">
        <v>44</v>
      </c>
      <c r="F49" s="3">
        <v>110</v>
      </c>
      <c r="G49" s="8">
        <f t="shared" si="2"/>
        <v>107.42999999999989</v>
      </c>
    </row>
    <row r="50" spans="1:8" x14ac:dyDescent="0.25">
      <c r="A50" s="13" t="s">
        <v>21</v>
      </c>
      <c r="B50" s="2">
        <v>44040</v>
      </c>
      <c r="C50" s="6" t="s">
        <v>13</v>
      </c>
      <c r="D50" s="13" t="s">
        <v>45</v>
      </c>
      <c r="F50" s="3">
        <v>15.6</v>
      </c>
      <c r="G50" s="8">
        <f t="shared" si="2"/>
        <v>91.829999999999899</v>
      </c>
    </row>
    <row r="51" spans="1:8" x14ac:dyDescent="0.25">
      <c r="A51" s="13" t="s">
        <v>21</v>
      </c>
      <c r="B51" s="2">
        <v>44042</v>
      </c>
      <c r="C51" s="6" t="s">
        <v>13</v>
      </c>
      <c r="D51" s="13" t="s">
        <v>46</v>
      </c>
      <c r="F51" s="3">
        <v>4.8</v>
      </c>
      <c r="G51" s="8">
        <f t="shared" si="2"/>
        <v>87.029999999999902</v>
      </c>
    </row>
    <row r="52" spans="1:8" x14ac:dyDescent="0.25">
      <c r="A52" s="13" t="s">
        <v>16</v>
      </c>
      <c r="B52" s="2">
        <v>44045</v>
      </c>
      <c r="C52" s="6" t="s">
        <v>13</v>
      </c>
      <c r="D52" s="13" t="s">
        <v>47</v>
      </c>
      <c r="E52" s="3">
        <v>500</v>
      </c>
      <c r="F52" s="3" t="s">
        <v>19</v>
      </c>
      <c r="G52" s="8">
        <f>SUM(G51+E52)</f>
        <v>587.02999999999986</v>
      </c>
    </row>
    <row r="53" spans="1:8" x14ac:dyDescent="0.25">
      <c r="A53" t="s">
        <v>21</v>
      </c>
      <c r="B53" s="2">
        <v>44048</v>
      </c>
      <c r="C53" s="6" t="s">
        <v>13</v>
      </c>
      <c r="D53" s="13" t="s">
        <v>48</v>
      </c>
      <c r="F53" s="3">
        <v>5.2</v>
      </c>
      <c r="G53" s="8">
        <f>SUM(G52-F53)</f>
        <v>581.82999999999981</v>
      </c>
    </row>
    <row r="54" spans="1:8" x14ac:dyDescent="0.25">
      <c r="B54" s="2">
        <v>44058</v>
      </c>
      <c r="C54" s="6" t="s">
        <v>13</v>
      </c>
      <c r="D54" s="13" t="s">
        <v>22</v>
      </c>
      <c r="F54" s="3">
        <v>43.19</v>
      </c>
      <c r="G54" s="8">
        <f>SUM(G53-F54)</f>
        <v>538.63999999999987</v>
      </c>
    </row>
    <row r="61" spans="1:8" ht="18" x14ac:dyDescent="0.25">
      <c r="A61" s="15" t="s">
        <v>49</v>
      </c>
      <c r="B61" s="5" t="s">
        <v>5</v>
      </c>
      <c r="D61" s="6" t="s">
        <v>6</v>
      </c>
      <c r="E61" s="7" t="s">
        <v>7</v>
      </c>
      <c r="F61" s="8" t="s">
        <v>8</v>
      </c>
      <c r="G61" s="7" t="s">
        <v>20</v>
      </c>
      <c r="H61" s="3"/>
    </row>
    <row r="62" spans="1:8" x14ac:dyDescent="0.25">
      <c r="A62" s="4" t="s">
        <v>50</v>
      </c>
      <c r="B62" s="10">
        <v>43831</v>
      </c>
      <c r="C62" s="12"/>
      <c r="D62" s="9" t="s">
        <v>11</v>
      </c>
      <c r="E62" s="8">
        <v>0</v>
      </c>
      <c r="F62" s="8">
        <v>0</v>
      </c>
      <c r="G62" s="11">
        <v>1887.5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2020-08-17T01:51:44Z</dcterms:created>
  <dcterms:modified xsi:type="dcterms:W3CDTF">2020-08-17T01:53:15Z</dcterms:modified>
</cp:coreProperties>
</file>